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45" windowWidth="19875" windowHeight="7725" activeTab="1"/>
  </bookViews>
  <sheets>
    <sheet name="ورقة1" sheetId="1" r:id="rId1"/>
    <sheet name="ورقة2" sheetId="2" r:id="rId2"/>
    <sheet name="ورقة3" sheetId="3" r:id="rId3"/>
  </sheets>
  <calcPr calcId="144525"/>
</workbook>
</file>

<file path=xl/calcChain.xml><?xml version="1.0" encoding="utf-8"?>
<calcChain xmlns="http://schemas.openxmlformats.org/spreadsheetml/2006/main">
  <c r="AG2" i="1" l="1"/>
  <c r="L2" i="1"/>
  <c r="M2" i="1" s="1"/>
  <c r="G2" i="1"/>
  <c r="H2" i="1" s="1"/>
  <c r="J2" i="1" s="1"/>
  <c r="C2" i="1"/>
  <c r="N2" i="1" l="1"/>
  <c r="P2" i="1" s="1"/>
  <c r="T2" i="1" l="1"/>
  <c r="W2" i="1" s="1"/>
  <c r="AH2" i="1" l="1"/>
  <c r="AJ2" i="1" s="1"/>
  <c r="Y2" i="1"/>
  <c r="AI2" i="1" l="1"/>
  <c r="AK2" i="1"/>
  <c r="AL2" i="1" s="1"/>
  <c r="S2" i="1"/>
  <c r="V2" i="1" s="1"/>
  <c r="AN2" i="1" s="1"/>
</calcChain>
</file>

<file path=xl/sharedStrings.xml><?xml version="1.0" encoding="utf-8"?>
<sst xmlns="http://schemas.openxmlformats.org/spreadsheetml/2006/main" count="54" uniqueCount="52">
  <si>
    <t>ثابت تحويل</t>
  </si>
  <si>
    <t xml:space="preserve">ثابت </t>
  </si>
  <si>
    <t>ثابت</t>
  </si>
  <si>
    <t>NO.</t>
  </si>
  <si>
    <t>السرعة الفعلية م\د(مع التحميل وبدون توقف )</t>
  </si>
  <si>
    <t xml:space="preserve">السرعة النظرية م \د(بدون تحميل وتوقفات) </t>
  </si>
  <si>
    <t>العرض الشغال النظري( م)</t>
  </si>
  <si>
    <t>العرض الشغال الفعلي( م)</t>
  </si>
  <si>
    <t>عدد ساعات العمل اليومي</t>
  </si>
  <si>
    <t>مجموع الزمن المفقود بالتوقفات (ساعة\يوم)</t>
  </si>
  <si>
    <t>مساحة الحقل المطلوب انجاوها (م2)</t>
  </si>
  <si>
    <t>المساحة  (هكتار)</t>
  </si>
  <si>
    <t xml:space="preserve">مسافة الاختبار(م) لايجاد سرعة الالة </t>
  </si>
  <si>
    <t>زمن قطع المسافة 20 م   (دقيقة)</t>
  </si>
  <si>
    <r>
      <t>زمن قطع المسافة 20 م ب</t>
    </r>
    <r>
      <rPr>
        <b/>
        <sz val="11"/>
        <color rgb="FFFF0000"/>
        <rFont val="Calibri"/>
        <family val="2"/>
        <scheme val="minor"/>
      </rPr>
      <t>عد تحميل</t>
    </r>
    <r>
      <rPr>
        <b/>
        <sz val="11"/>
        <color theme="1"/>
        <rFont val="Calibri"/>
        <family val="2"/>
        <scheme val="minor"/>
      </rPr>
      <t xml:space="preserve"> الالة وبدون توقف(ثا) </t>
    </r>
  </si>
  <si>
    <r>
      <t xml:space="preserve">زمن قطع المسافة 20 م </t>
    </r>
    <r>
      <rPr>
        <b/>
        <sz val="11"/>
        <color rgb="FFFF0000"/>
        <rFont val="Calibri"/>
        <family val="2"/>
        <scheme val="minor"/>
      </rPr>
      <t>بدون تحميل الالة</t>
    </r>
    <r>
      <rPr>
        <b/>
        <sz val="11"/>
        <color theme="1"/>
        <rFont val="Calibri"/>
        <family val="2"/>
        <scheme val="minor"/>
      </rPr>
      <t xml:space="preserve"> وبدون توقفات  (ثانية)</t>
    </r>
  </si>
  <si>
    <r>
      <t>زمن قطع المسافة 20 م ب</t>
    </r>
    <r>
      <rPr>
        <b/>
        <sz val="11"/>
        <color rgb="FFFF0000"/>
        <rFont val="Calibri"/>
        <family val="2"/>
        <scheme val="minor"/>
      </rPr>
      <t>عد التحميل</t>
    </r>
    <r>
      <rPr>
        <b/>
        <sz val="11"/>
        <color theme="1"/>
        <rFont val="Calibri"/>
        <family val="2"/>
        <scheme val="minor"/>
      </rPr>
      <t xml:space="preserve"> ( د) </t>
    </r>
  </si>
  <si>
    <r>
      <t>السرعة النظرية كم \ساعة (ب</t>
    </r>
    <r>
      <rPr>
        <b/>
        <sz val="11"/>
        <color rgb="FFFF0000"/>
        <rFont val="Calibri"/>
        <family val="2"/>
        <scheme val="minor"/>
      </rPr>
      <t>دون تحميل وتوقفات</t>
    </r>
    <r>
      <rPr>
        <b/>
        <sz val="11"/>
        <color theme="1"/>
        <rFont val="Calibri"/>
        <family val="2"/>
        <scheme val="minor"/>
      </rPr>
      <t xml:space="preserve">) </t>
    </r>
  </si>
  <si>
    <t xml:space="preserve">الانزلاق%  </t>
  </si>
  <si>
    <t xml:space="preserve">السعة الحقلية النظرية( هكتار\ساعة) للالة عند الاختبار </t>
  </si>
  <si>
    <t xml:space="preserve">السعة الحقلية الفعلية ( هكتار\ساعة) عند الاختبار </t>
  </si>
  <si>
    <t xml:space="preserve">الكفاءة الحقلية % عند الاختبار </t>
  </si>
  <si>
    <t>زمن التوقف للتعبئة(د\يوم)</t>
  </si>
  <si>
    <t>زمن التوقف للتفريغ (د\يوم)</t>
  </si>
  <si>
    <t>زمن التوقف للتصليح (د\يوم)</t>
  </si>
  <si>
    <t xml:space="preserve">زمن التوقف للدوران (د\يوم) </t>
  </si>
  <si>
    <t>زمن التوقف للاستراحة (د\يوم)</t>
  </si>
  <si>
    <t>زمن التوقف لتبديل السائق (د\يوم)</t>
  </si>
  <si>
    <t>زمن التوقف للمراقبة دقيقة\يوم</t>
  </si>
  <si>
    <t xml:space="preserve">الكفاءة الزمنية  </t>
  </si>
  <si>
    <r>
      <t>السرعة الفعلية كم\ساعة عند الاختبار(</t>
    </r>
    <r>
      <rPr>
        <b/>
        <sz val="11"/>
        <color rgb="FFFF0000"/>
        <rFont val="Calibri"/>
        <family val="2"/>
        <scheme val="minor"/>
      </rPr>
      <t>مع التحميل وبدون توقفات</t>
    </r>
    <r>
      <rPr>
        <b/>
        <sz val="11"/>
        <color theme="1"/>
        <rFont val="Calibri"/>
        <family val="2"/>
        <scheme val="minor"/>
      </rPr>
      <t xml:space="preserve"> )</t>
    </r>
  </si>
  <si>
    <t>عدد الساعات االحقيقية</t>
  </si>
  <si>
    <t xml:space="preserve">عدد الايام الحقيقية </t>
  </si>
  <si>
    <t>السعة الحقلية الحقيقية هكتار\ساعة</t>
  </si>
  <si>
    <t xml:space="preserve">السرعة الحقيقية  كم\ساعة </t>
  </si>
  <si>
    <t>الكفاءة الحقيقية %</t>
  </si>
  <si>
    <t>عدد الايام النظرية</t>
  </si>
  <si>
    <t xml:space="preserve">عدد الساعات النظرية المطلوبة لانجاز العمل  </t>
  </si>
  <si>
    <t>واذا كانت عدد الايام اكثر من العدد المتاح لصاحب المزرعة كان يرتبط بموعد بدأ الزراعة او غيره ( عل سبيل المثال الوقت المتاح للحراثة من السنة 3 اشهر . فما هي الحلول  ؟</t>
  </si>
  <si>
    <t>مثال :  اذا كان لديك جرار  يراد استخدامه لحراثة 200 هكتار .  . اوجد عدد الايام المطلوبة لانجاز العمل علما ان عدد ساعات العمل اليومية 8 ساعة ؟</t>
  </si>
  <si>
    <t xml:space="preserve">الحل:  اولا"   اختبر سرعة الجرار النظرية لمسافة 20 م بدون محراث وسجل زمن قطع المسافة (ثا) وضعها في الخلية المخصصة بورقة اكسل 1  ثم جد العرض الشغال النظري للمحراث (م) وضعه في االخلية المخصص في ورقة اكسل 1  . </t>
  </si>
  <si>
    <t>ثانيا"   اختبر الجرار مع المحراث(تحميل) وبالعمق المطلوب للحراثة للمسافة 20 م واستخرج الزمن (ثا) وضع الزمن في المكان المخصص في ورقة الاكسل 1  .</t>
  </si>
  <si>
    <t xml:space="preserve"> ثالثا"  قم بقياس العرض الشغال الفعلي من خلال قياس عرض الحراثة (م) وضع القيمة في الخلية المخصص في اكسل . </t>
  </si>
  <si>
    <t xml:space="preserve">رابعا"  ستظهر كافة النتائج بدون تدخل فيما يخص الخلايا الباقية لغاية الخلية بالحرف Y  المخصص لعدد الايام النظرية.  هذه النتيجة لا تأخذ بنظر الاعتبار الزمن المفقود بسبب التوقفات والتي من المستحيل ان لا تحصل. </t>
  </si>
  <si>
    <t xml:space="preserve">خامسا"  من الافضل تكملة ملئ الخلاية المتعلقة بالزمن المفقود خلال عدة اسباب لتظهر بعد ملئها النتائج المتعلقة بمجموع الزمن المفقود والكفاءة الزمنية وبقية النتائج وستظهر السرعة الحقيقية  وعدد الساعات والايام الحقيقية . </t>
  </si>
  <si>
    <t xml:space="preserve">                 ستلاحظ ان عدد الساعات وعدد الايام قد زادت لتعويض الزمن المفقود لانجاز نفس المساحة المطلوبة. </t>
  </si>
  <si>
    <t xml:space="preserve">ملاحظات:  عند عدم رضاك عن عدد الايام وتريد تقليلها  الحل باختيار عرض محراث اكبر  واذا تعذر ذلك استخدم محراثين او اكثر للعمل بنفس الوقت ( بتالي سيكون محراثين مع جرارين وهنا تتدخل التكاليف في القرار) </t>
  </si>
  <si>
    <t xml:space="preserve">ممكن استخدام جرار اكبر حجما مع عرض شغال اكبر للمحراث بدلا عن جرارين ومحراث ( استخدام جرار اكبر يعني ممكن زيادة السرعة وزيادة العرض الشغال معا") وبتالي تزداد السعة وتقل عدد الايام او ساعات انجاز العمل </t>
  </si>
  <si>
    <t xml:space="preserve">ملاحظة مهمة :  عند تحديد الجرار للعمل مع محراث او الة ما. يجب استغلال القدرة القصوى للجرار لتقليل صرف الوقود والتكاليف ولكن بشرط عدم تأثر جودة الحراثة او العمل المطلوب. القدرة القصوى لا تعني استخدام اعلى سرعة ممكنة للجرار واكبر عرض للمحراث </t>
  </si>
  <si>
    <t xml:space="preserve">اجزاء الالة او الجرار.  اذا يجب اختيار الجرار او الالة التي يتحقق فيها اقل نسبة انزلاق وبتالي افضل كفاءة حقلية . واقل ضرر . علما ان زيادة الانزلاق تزيد تكاليف الاستعمال فضلا عن انخفاض القدرة. </t>
  </si>
  <si>
    <t xml:space="preserve">            اي ضع في خلية العرض الشغال عدد المحاريث× عرض المحراث الواحد (او مجموع العرض الشغال للمحاريث المستخدمة في حال كان العرض الشغال متفاوت ).</t>
  </si>
  <si>
    <t xml:space="preserve">     لان ذلك قد يؤدي الى انخفاض في القدرة  بسبب زيادة نسبة الانزلاق نتيجة السرعة النظرية العالية والمقاومة الناتجة عن العرض الشغال الكبير . اي يحصل انخفاض في قدرة السحب للجرار بسبب انخفاض السرعة الفعلية (متأثرة بالانزلاق) ومقاومة الحركة بسب العرض الزائد او مقاومة النبات كما في الات الحصاد . فضلا عن تلف</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</si>
</sst>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sz val="11"/>
      <color rgb="FFFF000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2"/>
        <bgColor indexed="64"/>
      </patternFill>
    </fill>
    <fill>
      <patternFill patternType="solid">
        <fgColor theme="3"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xf>
    <xf numFmtId="0" fontId="0" fillId="0" borderId="1" xfId="0" applyBorder="1" applyAlignment="1">
      <alignment horizontal="center"/>
    </xf>
    <xf numFmtId="0" fontId="0" fillId="0" borderId="1" xfId="0" applyBorder="1"/>
    <xf numFmtId="0" fontId="1" fillId="3" borderId="1" xfId="0" applyFont="1" applyFill="1" applyBorder="1" applyAlignment="1">
      <alignment horizontal="center"/>
    </xf>
    <xf numFmtId="0" fontId="0" fillId="3" borderId="1" xfId="0" applyFill="1" applyBorder="1" applyAlignment="1">
      <alignment horizontal="center"/>
    </xf>
    <xf numFmtId="0" fontId="1" fillId="4" borderId="1" xfId="0" applyFont="1" applyFill="1" applyBorder="1" applyAlignment="1">
      <alignment horizontal="center"/>
    </xf>
    <xf numFmtId="0" fontId="0" fillId="4" borderId="1" xfId="0" applyFill="1" applyBorder="1" applyAlignment="1">
      <alignment horizontal="center"/>
    </xf>
    <xf numFmtId="0" fontId="0" fillId="5" borderId="1" xfId="0" applyFill="1" applyBorder="1" applyAlignment="1">
      <alignment horizontal="center"/>
    </xf>
    <xf numFmtId="0" fontId="0" fillId="6" borderId="1" xfId="0" applyFill="1" applyBorder="1" applyAlignment="1">
      <alignment horizontal="center"/>
    </xf>
    <xf numFmtId="0" fontId="0" fillId="0" borderId="1" xfId="0" applyFill="1" applyBorder="1" applyAlignment="1">
      <alignment horizontal="center"/>
    </xf>
    <xf numFmtId="0" fontId="1" fillId="5" borderId="1" xfId="0" applyFont="1" applyFill="1" applyBorder="1" applyAlignment="1">
      <alignment horizontal="center"/>
    </xf>
    <xf numFmtId="0" fontId="1" fillId="0" borderId="1" xfId="0" applyFont="1" applyFill="1" applyBorder="1" applyAlignment="1">
      <alignment horizontal="center"/>
    </xf>
    <xf numFmtId="0" fontId="1" fillId="7" borderId="1" xfId="0" applyFont="1" applyFill="1" applyBorder="1" applyAlignment="1">
      <alignment horizontal="center"/>
    </xf>
    <xf numFmtId="0" fontId="0" fillId="7" borderId="1" xfId="0" applyFill="1" applyBorder="1"/>
    <xf numFmtId="0" fontId="0" fillId="2" borderId="1" xfId="0" applyFill="1" applyBorder="1" applyAlignment="1">
      <alignment horizontal="center"/>
    </xf>
    <xf numFmtId="0" fontId="1" fillId="6" borderId="1" xfId="0" applyFont="1" applyFill="1" applyBorder="1" applyAlignment="1">
      <alignment horizontal="center"/>
    </xf>
    <xf numFmtId="0" fontId="0" fillId="7" borderId="1" xfId="0" applyFill="1" applyBorder="1" applyAlignment="1">
      <alignment horizontal="center"/>
    </xf>
    <xf numFmtId="0" fontId="1" fillId="8" borderId="1" xfId="0" applyFont="1" applyFill="1" applyBorder="1" applyAlignment="1">
      <alignment horizontal="center"/>
    </xf>
    <xf numFmtId="0" fontId="0" fillId="8" borderId="1"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78"/>
  <sheetViews>
    <sheetView topLeftCell="U1" workbookViewId="0">
      <selection activeCell="R3" sqref="R3"/>
    </sheetView>
  </sheetViews>
  <sheetFormatPr defaultRowHeight="15" x14ac:dyDescent="0.25"/>
  <cols>
    <col min="1" max="1" width="9.140625" style="3"/>
    <col min="2" max="2" width="28" style="2" customWidth="1"/>
    <col min="3" max="3" width="28" style="8" customWidth="1"/>
    <col min="4" max="4" width="29.42578125" style="7" customWidth="1"/>
    <col min="5" max="5" width="46.7109375" style="10" customWidth="1"/>
    <col min="6" max="6" width="9.140625" style="7" customWidth="1"/>
    <col min="7" max="7" width="29.140625" style="8" customWidth="1"/>
    <col min="8" max="8" width="34.85546875" style="8" customWidth="1"/>
    <col min="9" max="9" width="9.5703125" style="7" customWidth="1"/>
    <col min="10" max="10" width="37.7109375" style="5" customWidth="1"/>
    <col min="11" max="11" width="42.140625" style="10" customWidth="1"/>
    <col min="12" max="12" width="32" style="8" customWidth="1"/>
    <col min="13" max="13" width="38.5703125" style="8" customWidth="1"/>
    <col min="14" max="14" width="49.140625" style="5" customWidth="1"/>
    <col min="15" max="15" width="9.140625" style="7"/>
    <col min="16" max="16" width="15.5703125" style="8" customWidth="1"/>
    <col min="17" max="17" width="21.140625" style="10" customWidth="1"/>
    <col min="18" max="18" width="21.140625" style="9" customWidth="1"/>
    <col min="19" max="19" width="41.85546875" style="5" customWidth="1"/>
    <col min="20" max="20" width="39" style="5" customWidth="1"/>
    <col min="21" max="21" width="8.140625" style="7" customWidth="1"/>
    <col min="22" max="22" width="25.5703125" style="5" customWidth="1"/>
    <col min="23" max="23" width="33.7109375" style="8" customWidth="1"/>
    <col min="24" max="24" width="19.85546875" style="10" customWidth="1"/>
    <col min="25" max="25" width="16.42578125" style="8" customWidth="1"/>
    <col min="26" max="27" width="20.5703125" style="10" customWidth="1"/>
    <col min="28" max="28" width="21.28515625" style="10" customWidth="1"/>
    <col min="29" max="29" width="20.5703125" style="10" customWidth="1"/>
    <col min="30" max="30" width="21.85546875" style="10" customWidth="1"/>
    <col min="31" max="31" width="25" style="10" customWidth="1"/>
    <col min="32" max="32" width="22.7109375" style="10" customWidth="1"/>
    <col min="33" max="33" width="34.140625" style="5" customWidth="1"/>
    <col min="34" max="34" width="30.42578125" style="19" customWidth="1"/>
    <col min="35" max="35" width="18" style="19" customWidth="1"/>
    <col min="36" max="36" width="18" style="5" customWidth="1"/>
    <col min="37" max="37" width="27.5703125" style="19" customWidth="1"/>
    <col min="38" max="38" width="26.5703125" style="19" customWidth="1"/>
    <col min="39" max="39" width="9.42578125" style="7" customWidth="1"/>
    <col min="40" max="40" width="26.5703125" style="19" customWidth="1"/>
    <col min="41" max="45" width="26.5703125" style="10" customWidth="1"/>
    <col min="46" max="46" width="14.28515625" style="10" customWidth="1"/>
    <col min="47" max="48" width="16.7109375" style="2" customWidth="1"/>
    <col min="49" max="49" width="9.140625" style="2"/>
    <col min="50" max="16384" width="9.140625" style="3"/>
  </cols>
  <sheetData>
    <row r="1" spans="1:47" x14ac:dyDescent="0.25">
      <c r="A1" s="14" t="s">
        <v>3</v>
      </c>
      <c r="B1" s="17" t="s">
        <v>10</v>
      </c>
      <c r="C1" s="8" t="s">
        <v>11</v>
      </c>
      <c r="D1" s="6" t="s">
        <v>12</v>
      </c>
      <c r="E1" s="1" t="s">
        <v>15</v>
      </c>
      <c r="F1" s="6" t="s">
        <v>2</v>
      </c>
      <c r="G1" s="11" t="s">
        <v>13</v>
      </c>
      <c r="H1" s="11" t="s">
        <v>5</v>
      </c>
      <c r="I1" s="6" t="s">
        <v>0</v>
      </c>
      <c r="J1" s="4" t="s">
        <v>17</v>
      </c>
      <c r="K1" s="13" t="s">
        <v>14</v>
      </c>
      <c r="L1" s="11" t="s">
        <v>16</v>
      </c>
      <c r="M1" s="11" t="s">
        <v>4</v>
      </c>
      <c r="N1" s="4" t="s">
        <v>30</v>
      </c>
      <c r="O1" s="6" t="s">
        <v>1</v>
      </c>
      <c r="P1" s="11" t="s">
        <v>18</v>
      </c>
      <c r="Q1" s="12" t="s">
        <v>6</v>
      </c>
      <c r="R1" s="16" t="s">
        <v>7</v>
      </c>
      <c r="S1" s="4" t="s">
        <v>19</v>
      </c>
      <c r="T1" s="4" t="s">
        <v>20</v>
      </c>
      <c r="U1" s="6" t="s">
        <v>2</v>
      </c>
      <c r="V1" s="4" t="s">
        <v>21</v>
      </c>
      <c r="W1" s="11" t="s">
        <v>37</v>
      </c>
      <c r="X1" s="1" t="s">
        <v>8</v>
      </c>
      <c r="Y1" s="11" t="s">
        <v>36</v>
      </c>
      <c r="Z1" s="15" t="s">
        <v>22</v>
      </c>
      <c r="AA1" s="15" t="s">
        <v>23</v>
      </c>
      <c r="AB1" s="15" t="s">
        <v>24</v>
      </c>
      <c r="AC1" s="15" t="s">
        <v>25</v>
      </c>
      <c r="AD1" s="15" t="s">
        <v>26</v>
      </c>
      <c r="AE1" s="15" t="s">
        <v>27</v>
      </c>
      <c r="AF1" s="15" t="s">
        <v>28</v>
      </c>
      <c r="AG1" s="4" t="s">
        <v>9</v>
      </c>
      <c r="AH1" s="18" t="s">
        <v>31</v>
      </c>
      <c r="AI1" s="18" t="s">
        <v>32</v>
      </c>
      <c r="AJ1" s="4" t="s">
        <v>29</v>
      </c>
      <c r="AK1" s="18" t="s">
        <v>33</v>
      </c>
      <c r="AL1" s="18" t="s">
        <v>34</v>
      </c>
      <c r="AM1" s="6" t="s">
        <v>2</v>
      </c>
      <c r="AN1" s="18" t="s">
        <v>35</v>
      </c>
      <c r="AO1" s="12"/>
      <c r="AP1" s="12"/>
      <c r="AQ1" s="12"/>
      <c r="AR1" s="12"/>
      <c r="AS1" s="12"/>
      <c r="AU1" s="10"/>
    </row>
    <row r="2" spans="1:47" x14ac:dyDescent="0.25">
      <c r="B2" s="2">
        <v>2000000</v>
      </c>
      <c r="C2" s="8">
        <f>B2/10000</f>
        <v>200</v>
      </c>
      <c r="D2" s="7">
        <v>20</v>
      </c>
      <c r="E2" s="10">
        <v>8</v>
      </c>
      <c r="F2" s="7">
        <v>60</v>
      </c>
      <c r="G2" s="8">
        <f>E2/F2</f>
        <v>0.13333333333333333</v>
      </c>
      <c r="H2" s="8">
        <f>D2/G2</f>
        <v>150</v>
      </c>
      <c r="I2" s="7">
        <v>0.06</v>
      </c>
      <c r="J2" s="5">
        <f>H2*I2</f>
        <v>9</v>
      </c>
      <c r="K2" s="10">
        <v>9.4</v>
      </c>
      <c r="L2" s="8">
        <f>K2/F2</f>
        <v>0.15666666666666668</v>
      </c>
      <c r="M2" s="8">
        <f>D2/L2</f>
        <v>127.6595744680851</v>
      </c>
      <c r="N2" s="5">
        <f>M2*I2</f>
        <v>7.6595744680851059</v>
      </c>
      <c r="O2" s="7">
        <v>10</v>
      </c>
      <c r="P2" s="8">
        <f>(J2-N2)/(J2)*100</f>
        <v>14.893617021276601</v>
      </c>
      <c r="Q2" s="10">
        <v>4</v>
      </c>
      <c r="R2" s="9">
        <v>3.95</v>
      </c>
      <c r="S2" s="5">
        <f>(J2*Q2)/O2</f>
        <v>3.6</v>
      </c>
      <c r="T2" s="5">
        <f>(N2*R2)/O2</f>
        <v>3.0255319148936168</v>
      </c>
      <c r="U2" s="7">
        <v>100</v>
      </c>
      <c r="V2" s="5">
        <f>(T2/S2)*U2</f>
        <v>84.042553191489361</v>
      </c>
      <c r="W2" s="8">
        <f>ROUND((C2/T2),0)</f>
        <v>66</v>
      </c>
      <c r="X2" s="10">
        <v>8</v>
      </c>
      <c r="Y2" s="8">
        <f>W2/X2</f>
        <v>8.25</v>
      </c>
      <c r="Z2" s="10">
        <v>0</v>
      </c>
      <c r="AA2" s="10">
        <v>0</v>
      </c>
      <c r="AB2" s="10">
        <v>20</v>
      </c>
      <c r="AC2" s="10">
        <v>30</v>
      </c>
      <c r="AD2" s="10">
        <v>30</v>
      </c>
      <c r="AE2" s="10">
        <v>0</v>
      </c>
      <c r="AF2" s="10">
        <v>20</v>
      </c>
      <c r="AG2" s="5">
        <f>(Z2+AA2+AB2+AC2+AD2+AE2+AF2)/F2</f>
        <v>1.6666666666666667</v>
      </c>
      <c r="AH2" s="19">
        <f>ROUND((AG2+W2),0)</f>
        <v>68</v>
      </c>
      <c r="AI2" s="19">
        <f>AH2/8</f>
        <v>8.5</v>
      </c>
      <c r="AJ2" s="5">
        <f>W2/AH2</f>
        <v>0.97058823529411764</v>
      </c>
      <c r="AK2" s="19">
        <f>C2/AH2</f>
        <v>2.9411764705882355</v>
      </c>
      <c r="AL2" s="19">
        <f>(AK2*O2)/R2</f>
        <v>7.4460163812360385</v>
      </c>
      <c r="AM2" s="7">
        <v>100</v>
      </c>
      <c r="AN2" s="19">
        <f>V2- (AJ2/(V2/AM2))</f>
        <v>82.887676050759652</v>
      </c>
      <c r="AU2" s="10"/>
    </row>
    <row r="3" spans="1:47" x14ac:dyDescent="0.25">
      <c r="F3" s="7">
        <v>60</v>
      </c>
      <c r="I3" s="7">
        <v>0.06</v>
      </c>
      <c r="O3" s="7">
        <v>10</v>
      </c>
      <c r="U3" s="7">
        <v>100</v>
      </c>
      <c r="AM3" s="7">
        <v>100</v>
      </c>
    </row>
    <row r="4" spans="1:47" x14ac:dyDescent="0.25">
      <c r="F4" s="7">
        <v>60</v>
      </c>
      <c r="I4" s="7">
        <v>0.06</v>
      </c>
      <c r="O4" s="7">
        <v>10</v>
      </c>
      <c r="U4" s="7">
        <v>100</v>
      </c>
      <c r="AM4" s="7">
        <v>100</v>
      </c>
    </row>
    <row r="5" spans="1:47" x14ac:dyDescent="0.25">
      <c r="F5" s="7">
        <v>60</v>
      </c>
      <c r="I5" s="7">
        <v>0.06</v>
      </c>
      <c r="O5" s="7">
        <v>10</v>
      </c>
      <c r="U5" s="7">
        <v>100</v>
      </c>
      <c r="AM5" s="7">
        <v>100</v>
      </c>
    </row>
    <row r="6" spans="1:47" x14ac:dyDescent="0.25">
      <c r="F6" s="7">
        <v>60</v>
      </c>
      <c r="I6" s="7">
        <v>0.06</v>
      </c>
      <c r="O6" s="7">
        <v>10</v>
      </c>
      <c r="U6" s="7">
        <v>100</v>
      </c>
      <c r="AM6" s="7">
        <v>100</v>
      </c>
    </row>
    <row r="7" spans="1:47" x14ac:dyDescent="0.25">
      <c r="F7" s="7">
        <v>60</v>
      </c>
      <c r="I7" s="7">
        <v>0.06</v>
      </c>
      <c r="O7" s="7">
        <v>10</v>
      </c>
      <c r="U7" s="7">
        <v>100</v>
      </c>
      <c r="AM7" s="7">
        <v>100</v>
      </c>
    </row>
    <row r="8" spans="1:47" x14ac:dyDescent="0.25">
      <c r="F8" s="7">
        <v>60</v>
      </c>
      <c r="I8" s="7">
        <v>0.06</v>
      </c>
      <c r="O8" s="7">
        <v>10</v>
      </c>
      <c r="U8" s="7">
        <v>100</v>
      </c>
      <c r="AM8" s="7">
        <v>100</v>
      </c>
    </row>
    <row r="9" spans="1:47" x14ac:dyDescent="0.25">
      <c r="F9" s="7">
        <v>60</v>
      </c>
      <c r="I9" s="7">
        <v>0.06</v>
      </c>
      <c r="O9" s="7">
        <v>10</v>
      </c>
      <c r="U9" s="7">
        <v>100</v>
      </c>
      <c r="AM9" s="7">
        <v>100</v>
      </c>
    </row>
    <row r="10" spans="1:47" x14ac:dyDescent="0.25">
      <c r="F10" s="7">
        <v>60</v>
      </c>
      <c r="I10" s="7">
        <v>0.06</v>
      </c>
      <c r="O10" s="7">
        <v>10</v>
      </c>
      <c r="U10" s="7">
        <v>100</v>
      </c>
      <c r="AM10" s="7">
        <v>100</v>
      </c>
    </row>
    <row r="11" spans="1:47" x14ac:dyDescent="0.25">
      <c r="F11" s="7">
        <v>60</v>
      </c>
      <c r="I11" s="7">
        <v>0.06</v>
      </c>
      <c r="O11" s="7">
        <v>10</v>
      </c>
      <c r="U11" s="7">
        <v>100</v>
      </c>
      <c r="AM11" s="7">
        <v>100</v>
      </c>
    </row>
    <row r="12" spans="1:47" x14ac:dyDescent="0.25">
      <c r="F12" s="7">
        <v>60</v>
      </c>
      <c r="I12" s="7">
        <v>0.06</v>
      </c>
      <c r="O12" s="7">
        <v>10</v>
      </c>
      <c r="U12" s="7">
        <v>100</v>
      </c>
      <c r="AM12" s="7">
        <v>100</v>
      </c>
    </row>
    <row r="13" spans="1:47" x14ac:dyDescent="0.25">
      <c r="F13" s="7">
        <v>60</v>
      </c>
      <c r="I13" s="7">
        <v>0.06</v>
      </c>
      <c r="O13" s="7">
        <v>10</v>
      </c>
      <c r="U13" s="7">
        <v>100</v>
      </c>
      <c r="AM13" s="7">
        <v>100</v>
      </c>
    </row>
    <row r="14" spans="1:47" x14ac:dyDescent="0.25">
      <c r="F14" s="7">
        <v>60</v>
      </c>
      <c r="I14" s="7">
        <v>0.06</v>
      </c>
      <c r="O14" s="7">
        <v>10</v>
      </c>
      <c r="U14" s="7">
        <v>100</v>
      </c>
      <c r="AM14" s="7">
        <v>100</v>
      </c>
    </row>
    <row r="15" spans="1:47" x14ac:dyDescent="0.25">
      <c r="F15" s="7">
        <v>60</v>
      </c>
      <c r="I15" s="7">
        <v>0.06</v>
      </c>
      <c r="O15" s="7">
        <v>10</v>
      </c>
      <c r="U15" s="7">
        <v>100</v>
      </c>
      <c r="AM15" s="7">
        <v>100</v>
      </c>
    </row>
    <row r="16" spans="1:47" x14ac:dyDescent="0.25">
      <c r="F16" s="7">
        <v>60</v>
      </c>
      <c r="I16" s="7">
        <v>0.06</v>
      </c>
      <c r="O16" s="7">
        <v>10</v>
      </c>
      <c r="U16" s="7">
        <v>100</v>
      </c>
      <c r="AM16" s="7">
        <v>100</v>
      </c>
    </row>
    <row r="17" spans="6:39" x14ac:dyDescent="0.25">
      <c r="F17" s="7">
        <v>60</v>
      </c>
      <c r="I17" s="7">
        <v>0.06</v>
      </c>
      <c r="O17" s="7">
        <v>10</v>
      </c>
      <c r="U17" s="7">
        <v>100</v>
      </c>
      <c r="AM17" s="7">
        <v>100</v>
      </c>
    </row>
    <row r="18" spans="6:39" x14ac:dyDescent="0.25">
      <c r="F18" s="7">
        <v>60</v>
      </c>
      <c r="I18" s="7">
        <v>0.06</v>
      </c>
      <c r="O18" s="7">
        <v>10</v>
      </c>
      <c r="U18" s="7">
        <v>100</v>
      </c>
      <c r="AM18" s="7">
        <v>100</v>
      </c>
    </row>
    <row r="19" spans="6:39" x14ac:dyDescent="0.25">
      <c r="F19" s="7">
        <v>60</v>
      </c>
      <c r="I19" s="7">
        <v>0.06</v>
      </c>
      <c r="O19" s="7">
        <v>10</v>
      </c>
      <c r="U19" s="7">
        <v>100</v>
      </c>
      <c r="AM19" s="7">
        <v>100</v>
      </c>
    </row>
    <row r="20" spans="6:39" x14ac:dyDescent="0.25">
      <c r="F20" s="7">
        <v>60</v>
      </c>
      <c r="I20" s="7">
        <v>0.06</v>
      </c>
      <c r="O20" s="7">
        <v>10</v>
      </c>
      <c r="U20" s="7">
        <v>100</v>
      </c>
      <c r="AM20" s="7">
        <v>100</v>
      </c>
    </row>
    <row r="21" spans="6:39" x14ac:dyDescent="0.25">
      <c r="F21" s="7">
        <v>60</v>
      </c>
      <c r="I21" s="7">
        <v>0.06</v>
      </c>
      <c r="O21" s="7">
        <v>10</v>
      </c>
      <c r="U21" s="7">
        <v>100</v>
      </c>
      <c r="AM21" s="7">
        <v>100</v>
      </c>
    </row>
    <row r="22" spans="6:39" x14ac:dyDescent="0.25">
      <c r="F22" s="7">
        <v>60</v>
      </c>
      <c r="I22" s="7">
        <v>0.06</v>
      </c>
      <c r="O22" s="7">
        <v>10</v>
      </c>
      <c r="U22" s="7">
        <v>100</v>
      </c>
      <c r="AM22" s="7">
        <v>100</v>
      </c>
    </row>
    <row r="23" spans="6:39" x14ac:dyDescent="0.25">
      <c r="F23" s="7">
        <v>60</v>
      </c>
      <c r="I23" s="7">
        <v>0.06</v>
      </c>
      <c r="O23" s="7">
        <v>10</v>
      </c>
      <c r="U23" s="7">
        <v>100</v>
      </c>
      <c r="AM23" s="7">
        <v>100</v>
      </c>
    </row>
    <row r="24" spans="6:39" x14ac:dyDescent="0.25">
      <c r="F24" s="7">
        <v>60</v>
      </c>
      <c r="I24" s="7">
        <v>0.06</v>
      </c>
      <c r="O24" s="7">
        <v>10</v>
      </c>
      <c r="U24" s="7">
        <v>100</v>
      </c>
      <c r="AM24" s="7">
        <v>100</v>
      </c>
    </row>
    <row r="25" spans="6:39" x14ac:dyDescent="0.25">
      <c r="F25" s="7">
        <v>60</v>
      </c>
      <c r="I25" s="7">
        <v>0.06</v>
      </c>
      <c r="O25" s="7">
        <v>10</v>
      </c>
      <c r="U25" s="7">
        <v>100</v>
      </c>
      <c r="AM25" s="7">
        <v>100</v>
      </c>
    </row>
    <row r="26" spans="6:39" x14ac:dyDescent="0.25">
      <c r="F26" s="7">
        <v>60</v>
      </c>
      <c r="I26" s="7">
        <v>0.06</v>
      </c>
      <c r="O26" s="7">
        <v>10</v>
      </c>
      <c r="U26" s="7">
        <v>100</v>
      </c>
      <c r="AM26" s="7">
        <v>100</v>
      </c>
    </row>
    <row r="27" spans="6:39" x14ac:dyDescent="0.25">
      <c r="F27" s="7">
        <v>60</v>
      </c>
      <c r="I27" s="7">
        <v>0.06</v>
      </c>
      <c r="O27" s="7">
        <v>10</v>
      </c>
      <c r="U27" s="7">
        <v>100</v>
      </c>
      <c r="AM27" s="7">
        <v>100</v>
      </c>
    </row>
    <row r="28" spans="6:39" x14ac:dyDescent="0.25">
      <c r="F28" s="7">
        <v>60</v>
      </c>
      <c r="I28" s="7">
        <v>0.06</v>
      </c>
      <c r="O28" s="7">
        <v>10</v>
      </c>
      <c r="U28" s="7">
        <v>100</v>
      </c>
      <c r="AM28" s="7">
        <v>100</v>
      </c>
    </row>
    <row r="29" spans="6:39" x14ac:dyDescent="0.25">
      <c r="F29" s="7">
        <v>60</v>
      </c>
      <c r="I29" s="7">
        <v>0.06</v>
      </c>
      <c r="O29" s="7">
        <v>10</v>
      </c>
      <c r="U29" s="7">
        <v>100</v>
      </c>
      <c r="AM29" s="7">
        <v>100</v>
      </c>
    </row>
    <row r="30" spans="6:39" x14ac:dyDescent="0.25">
      <c r="F30" s="7">
        <v>60</v>
      </c>
      <c r="I30" s="7">
        <v>0.06</v>
      </c>
      <c r="O30" s="7">
        <v>10</v>
      </c>
      <c r="U30" s="7">
        <v>100</v>
      </c>
      <c r="AM30" s="7">
        <v>100</v>
      </c>
    </row>
    <row r="31" spans="6:39" x14ac:dyDescent="0.25">
      <c r="F31" s="7">
        <v>60</v>
      </c>
      <c r="I31" s="7">
        <v>0.06</v>
      </c>
      <c r="O31" s="7">
        <v>10</v>
      </c>
      <c r="U31" s="7">
        <v>100</v>
      </c>
      <c r="AM31" s="7">
        <v>100</v>
      </c>
    </row>
    <row r="32" spans="6:39" x14ac:dyDescent="0.25">
      <c r="F32" s="7">
        <v>60</v>
      </c>
      <c r="I32" s="7">
        <v>0.06</v>
      </c>
      <c r="O32" s="7">
        <v>10</v>
      </c>
      <c r="U32" s="7">
        <v>100</v>
      </c>
      <c r="AM32" s="7">
        <v>100</v>
      </c>
    </row>
    <row r="33" spans="6:39" x14ac:dyDescent="0.25">
      <c r="F33" s="7">
        <v>60</v>
      </c>
      <c r="I33" s="7">
        <v>0.06</v>
      </c>
      <c r="O33" s="7">
        <v>10</v>
      </c>
      <c r="U33" s="7">
        <v>100</v>
      </c>
      <c r="AM33" s="7">
        <v>100</v>
      </c>
    </row>
    <row r="34" spans="6:39" x14ac:dyDescent="0.25">
      <c r="F34" s="7">
        <v>60</v>
      </c>
      <c r="I34" s="7">
        <v>0.06</v>
      </c>
      <c r="O34" s="7">
        <v>10</v>
      </c>
      <c r="U34" s="7">
        <v>100</v>
      </c>
      <c r="AM34" s="7">
        <v>100</v>
      </c>
    </row>
    <row r="35" spans="6:39" x14ac:dyDescent="0.25">
      <c r="F35" s="7">
        <v>60</v>
      </c>
      <c r="I35" s="7">
        <v>0.06</v>
      </c>
      <c r="O35" s="7">
        <v>10</v>
      </c>
      <c r="U35" s="7">
        <v>100</v>
      </c>
      <c r="AM35" s="7">
        <v>100</v>
      </c>
    </row>
    <row r="36" spans="6:39" x14ac:dyDescent="0.25">
      <c r="F36" s="7">
        <v>60</v>
      </c>
      <c r="I36" s="7">
        <v>0.06</v>
      </c>
      <c r="O36" s="7">
        <v>10</v>
      </c>
      <c r="U36" s="7">
        <v>100</v>
      </c>
      <c r="AM36" s="7">
        <v>100</v>
      </c>
    </row>
    <row r="37" spans="6:39" x14ac:dyDescent="0.25">
      <c r="F37" s="7">
        <v>60</v>
      </c>
      <c r="I37" s="7">
        <v>0.06</v>
      </c>
      <c r="O37" s="7">
        <v>10</v>
      </c>
      <c r="U37" s="7">
        <v>100</v>
      </c>
      <c r="AM37" s="7">
        <v>100</v>
      </c>
    </row>
    <row r="38" spans="6:39" x14ac:dyDescent="0.25">
      <c r="F38" s="7">
        <v>60</v>
      </c>
      <c r="I38" s="7">
        <v>0.06</v>
      </c>
      <c r="O38" s="7">
        <v>10</v>
      </c>
      <c r="U38" s="7">
        <v>100</v>
      </c>
      <c r="AM38" s="7">
        <v>100</v>
      </c>
    </row>
    <row r="39" spans="6:39" x14ac:dyDescent="0.25">
      <c r="F39" s="7">
        <v>60</v>
      </c>
      <c r="I39" s="7">
        <v>0.06</v>
      </c>
      <c r="O39" s="7">
        <v>10</v>
      </c>
      <c r="U39" s="7">
        <v>100</v>
      </c>
      <c r="AM39" s="7">
        <v>100</v>
      </c>
    </row>
    <row r="40" spans="6:39" x14ac:dyDescent="0.25">
      <c r="F40" s="7">
        <v>60</v>
      </c>
      <c r="I40" s="7">
        <v>0.06</v>
      </c>
      <c r="O40" s="7">
        <v>10</v>
      </c>
      <c r="U40" s="7">
        <v>100</v>
      </c>
      <c r="AM40" s="7">
        <v>100</v>
      </c>
    </row>
    <row r="41" spans="6:39" x14ac:dyDescent="0.25">
      <c r="F41" s="7">
        <v>60</v>
      </c>
      <c r="I41" s="7">
        <v>0.06</v>
      </c>
      <c r="O41" s="7">
        <v>10</v>
      </c>
      <c r="U41" s="7">
        <v>100</v>
      </c>
      <c r="AM41" s="7">
        <v>100</v>
      </c>
    </row>
    <row r="42" spans="6:39" x14ac:dyDescent="0.25">
      <c r="F42" s="7">
        <v>60</v>
      </c>
      <c r="I42" s="7">
        <v>0.06</v>
      </c>
      <c r="O42" s="7">
        <v>10</v>
      </c>
      <c r="U42" s="7">
        <v>100</v>
      </c>
      <c r="AM42" s="7">
        <v>100</v>
      </c>
    </row>
    <row r="43" spans="6:39" x14ac:dyDescent="0.25">
      <c r="F43" s="7">
        <v>60</v>
      </c>
      <c r="I43" s="7">
        <v>0.06</v>
      </c>
      <c r="O43" s="7">
        <v>10</v>
      </c>
      <c r="U43" s="7">
        <v>100</v>
      </c>
      <c r="AM43" s="7">
        <v>100</v>
      </c>
    </row>
    <row r="44" spans="6:39" x14ac:dyDescent="0.25">
      <c r="F44" s="7">
        <v>60</v>
      </c>
      <c r="I44" s="7">
        <v>0.06</v>
      </c>
      <c r="O44" s="7">
        <v>10</v>
      </c>
      <c r="U44" s="7">
        <v>100</v>
      </c>
      <c r="AM44" s="7">
        <v>100</v>
      </c>
    </row>
    <row r="45" spans="6:39" x14ac:dyDescent="0.25">
      <c r="F45" s="7">
        <v>60</v>
      </c>
      <c r="I45" s="7">
        <v>0.06</v>
      </c>
      <c r="O45" s="7">
        <v>10</v>
      </c>
      <c r="U45" s="7">
        <v>100</v>
      </c>
      <c r="AM45" s="7">
        <v>100</v>
      </c>
    </row>
    <row r="46" spans="6:39" x14ac:dyDescent="0.25">
      <c r="F46" s="7">
        <v>60</v>
      </c>
      <c r="I46" s="7">
        <v>0.06</v>
      </c>
      <c r="O46" s="7">
        <v>10</v>
      </c>
      <c r="U46" s="7">
        <v>100</v>
      </c>
      <c r="AM46" s="7">
        <v>100</v>
      </c>
    </row>
    <row r="47" spans="6:39" x14ac:dyDescent="0.25">
      <c r="F47" s="7">
        <v>60</v>
      </c>
      <c r="I47" s="7">
        <v>0.06</v>
      </c>
      <c r="O47" s="7">
        <v>10</v>
      </c>
      <c r="U47" s="7">
        <v>100</v>
      </c>
      <c r="AM47" s="7">
        <v>100</v>
      </c>
    </row>
    <row r="48" spans="6:39" x14ac:dyDescent="0.25">
      <c r="F48" s="7">
        <v>60</v>
      </c>
      <c r="I48" s="7">
        <v>0.06</v>
      </c>
      <c r="O48" s="7">
        <v>10</v>
      </c>
      <c r="U48" s="7">
        <v>100</v>
      </c>
      <c r="AM48" s="7">
        <v>100</v>
      </c>
    </row>
    <row r="49" spans="6:39" x14ac:dyDescent="0.25">
      <c r="F49" s="7">
        <v>60</v>
      </c>
      <c r="I49" s="7">
        <v>0.06</v>
      </c>
      <c r="O49" s="7">
        <v>10</v>
      </c>
      <c r="U49" s="7">
        <v>100</v>
      </c>
      <c r="AM49" s="7">
        <v>100</v>
      </c>
    </row>
    <row r="50" spans="6:39" x14ac:dyDescent="0.25">
      <c r="F50" s="7">
        <v>60</v>
      </c>
      <c r="I50" s="7">
        <v>0.06</v>
      </c>
      <c r="O50" s="7">
        <v>10</v>
      </c>
      <c r="U50" s="7">
        <v>100</v>
      </c>
      <c r="AM50" s="7">
        <v>100</v>
      </c>
    </row>
    <row r="51" spans="6:39" x14ac:dyDescent="0.25">
      <c r="F51" s="7">
        <v>60</v>
      </c>
      <c r="I51" s="7">
        <v>0.06</v>
      </c>
      <c r="O51" s="7">
        <v>10</v>
      </c>
      <c r="U51" s="7">
        <v>100</v>
      </c>
      <c r="AM51" s="7">
        <v>100</v>
      </c>
    </row>
    <row r="52" spans="6:39" x14ac:dyDescent="0.25">
      <c r="F52" s="7">
        <v>60</v>
      </c>
      <c r="I52" s="7">
        <v>0.06</v>
      </c>
      <c r="O52" s="7">
        <v>10</v>
      </c>
      <c r="U52" s="7">
        <v>100</v>
      </c>
      <c r="AM52" s="7">
        <v>100</v>
      </c>
    </row>
    <row r="53" spans="6:39" x14ac:dyDescent="0.25">
      <c r="F53" s="7">
        <v>60</v>
      </c>
      <c r="I53" s="7">
        <v>0.06</v>
      </c>
      <c r="O53" s="7">
        <v>10</v>
      </c>
      <c r="U53" s="7">
        <v>100</v>
      </c>
      <c r="AM53" s="7">
        <v>100</v>
      </c>
    </row>
    <row r="54" spans="6:39" x14ac:dyDescent="0.25">
      <c r="F54" s="7">
        <v>60</v>
      </c>
      <c r="I54" s="7">
        <v>0.06</v>
      </c>
      <c r="O54" s="7">
        <v>10</v>
      </c>
      <c r="U54" s="7">
        <v>100</v>
      </c>
      <c r="AM54" s="7">
        <v>100</v>
      </c>
    </row>
    <row r="55" spans="6:39" x14ac:dyDescent="0.25">
      <c r="F55" s="7">
        <v>60</v>
      </c>
      <c r="I55" s="7">
        <v>0.06</v>
      </c>
      <c r="O55" s="7">
        <v>10</v>
      </c>
      <c r="U55" s="7">
        <v>100</v>
      </c>
      <c r="AM55" s="7">
        <v>100</v>
      </c>
    </row>
    <row r="56" spans="6:39" x14ac:dyDescent="0.25">
      <c r="F56" s="7">
        <v>60</v>
      </c>
      <c r="I56" s="7">
        <v>0.06</v>
      </c>
      <c r="O56" s="7">
        <v>10</v>
      </c>
      <c r="U56" s="7">
        <v>100</v>
      </c>
      <c r="AM56" s="7">
        <v>100</v>
      </c>
    </row>
    <row r="57" spans="6:39" x14ac:dyDescent="0.25">
      <c r="F57" s="7">
        <v>60</v>
      </c>
      <c r="I57" s="7">
        <v>0.06</v>
      </c>
      <c r="O57" s="7">
        <v>10</v>
      </c>
      <c r="U57" s="7">
        <v>100</v>
      </c>
      <c r="AM57" s="7">
        <v>100</v>
      </c>
    </row>
    <row r="58" spans="6:39" x14ac:dyDescent="0.25">
      <c r="F58" s="7">
        <v>60</v>
      </c>
      <c r="I58" s="7">
        <v>0.06</v>
      </c>
      <c r="O58" s="7">
        <v>10</v>
      </c>
      <c r="U58" s="7">
        <v>100</v>
      </c>
      <c r="AM58" s="7">
        <v>100</v>
      </c>
    </row>
    <row r="59" spans="6:39" x14ac:dyDescent="0.25">
      <c r="F59" s="7">
        <v>60</v>
      </c>
      <c r="I59" s="7">
        <v>0.06</v>
      </c>
      <c r="O59" s="7">
        <v>10</v>
      </c>
      <c r="U59" s="7">
        <v>100</v>
      </c>
      <c r="AM59" s="7">
        <v>100</v>
      </c>
    </row>
    <row r="60" spans="6:39" x14ac:dyDescent="0.25">
      <c r="F60" s="7">
        <v>60</v>
      </c>
      <c r="I60" s="7">
        <v>0.06</v>
      </c>
      <c r="O60" s="7">
        <v>10</v>
      </c>
      <c r="U60" s="7">
        <v>100</v>
      </c>
      <c r="AM60" s="7">
        <v>100</v>
      </c>
    </row>
    <row r="61" spans="6:39" x14ac:dyDescent="0.25">
      <c r="F61" s="7">
        <v>60</v>
      </c>
      <c r="I61" s="7">
        <v>0.06</v>
      </c>
      <c r="O61" s="7">
        <v>10</v>
      </c>
      <c r="U61" s="7">
        <v>100</v>
      </c>
      <c r="AM61" s="7">
        <v>100</v>
      </c>
    </row>
    <row r="62" spans="6:39" x14ac:dyDescent="0.25">
      <c r="F62" s="7">
        <v>60</v>
      </c>
      <c r="I62" s="7">
        <v>0.06</v>
      </c>
      <c r="O62" s="7">
        <v>10</v>
      </c>
      <c r="U62" s="7">
        <v>100</v>
      </c>
      <c r="AM62" s="7">
        <v>100</v>
      </c>
    </row>
    <row r="63" spans="6:39" x14ac:dyDescent="0.25">
      <c r="F63" s="7">
        <v>60</v>
      </c>
      <c r="I63" s="7">
        <v>0.06</v>
      </c>
      <c r="O63" s="7">
        <v>10</v>
      </c>
      <c r="U63" s="7">
        <v>100</v>
      </c>
      <c r="AM63" s="7">
        <v>100</v>
      </c>
    </row>
    <row r="64" spans="6:39" x14ac:dyDescent="0.25">
      <c r="F64" s="7">
        <v>60</v>
      </c>
      <c r="I64" s="7">
        <v>0.06</v>
      </c>
      <c r="O64" s="7">
        <v>10</v>
      </c>
      <c r="U64" s="7">
        <v>100</v>
      </c>
      <c r="AM64" s="7">
        <v>100</v>
      </c>
    </row>
    <row r="65" spans="6:39" x14ac:dyDescent="0.25">
      <c r="F65" s="7">
        <v>60</v>
      </c>
      <c r="I65" s="7">
        <v>0.06</v>
      </c>
      <c r="O65" s="7">
        <v>10</v>
      </c>
      <c r="U65" s="7">
        <v>100</v>
      </c>
      <c r="AM65" s="7">
        <v>100</v>
      </c>
    </row>
    <row r="66" spans="6:39" x14ac:dyDescent="0.25">
      <c r="F66" s="7">
        <v>60</v>
      </c>
      <c r="I66" s="7">
        <v>0.06</v>
      </c>
      <c r="O66" s="7">
        <v>10</v>
      </c>
      <c r="U66" s="7">
        <v>100</v>
      </c>
      <c r="AM66" s="7">
        <v>100</v>
      </c>
    </row>
    <row r="67" spans="6:39" x14ac:dyDescent="0.25">
      <c r="F67" s="7">
        <v>60</v>
      </c>
      <c r="I67" s="7">
        <v>0.06</v>
      </c>
      <c r="O67" s="7">
        <v>10</v>
      </c>
      <c r="U67" s="7">
        <v>100</v>
      </c>
      <c r="AM67" s="7">
        <v>100</v>
      </c>
    </row>
    <row r="68" spans="6:39" x14ac:dyDescent="0.25">
      <c r="F68" s="7">
        <v>60</v>
      </c>
      <c r="I68" s="7">
        <v>0.06</v>
      </c>
      <c r="O68" s="7">
        <v>10</v>
      </c>
      <c r="U68" s="7">
        <v>100</v>
      </c>
      <c r="AM68" s="7">
        <v>100</v>
      </c>
    </row>
    <row r="69" spans="6:39" x14ac:dyDescent="0.25">
      <c r="F69" s="7">
        <v>60</v>
      </c>
      <c r="I69" s="7">
        <v>0.06</v>
      </c>
      <c r="O69" s="7">
        <v>10</v>
      </c>
      <c r="U69" s="7">
        <v>100</v>
      </c>
      <c r="AM69" s="7">
        <v>100</v>
      </c>
    </row>
    <row r="70" spans="6:39" x14ac:dyDescent="0.25">
      <c r="F70" s="7">
        <v>60</v>
      </c>
      <c r="I70" s="7">
        <v>0.06</v>
      </c>
      <c r="O70" s="7">
        <v>10</v>
      </c>
      <c r="U70" s="7">
        <v>100</v>
      </c>
      <c r="AM70" s="7">
        <v>100</v>
      </c>
    </row>
    <row r="71" spans="6:39" x14ac:dyDescent="0.25">
      <c r="F71" s="7">
        <v>60</v>
      </c>
      <c r="I71" s="7">
        <v>0.06</v>
      </c>
      <c r="O71" s="7">
        <v>10</v>
      </c>
      <c r="U71" s="7">
        <v>100</v>
      </c>
      <c r="AM71" s="7">
        <v>100</v>
      </c>
    </row>
    <row r="72" spans="6:39" x14ac:dyDescent="0.25">
      <c r="F72" s="7">
        <v>60</v>
      </c>
      <c r="I72" s="7">
        <v>0.06</v>
      </c>
      <c r="O72" s="7">
        <v>10</v>
      </c>
      <c r="U72" s="7">
        <v>100</v>
      </c>
      <c r="AM72" s="7">
        <v>100</v>
      </c>
    </row>
    <row r="73" spans="6:39" x14ac:dyDescent="0.25">
      <c r="F73" s="7">
        <v>60</v>
      </c>
      <c r="I73" s="7">
        <v>0.06</v>
      </c>
      <c r="O73" s="7">
        <v>10</v>
      </c>
      <c r="U73" s="7">
        <v>100</v>
      </c>
      <c r="AM73" s="7">
        <v>100</v>
      </c>
    </row>
    <row r="74" spans="6:39" x14ac:dyDescent="0.25">
      <c r="F74" s="7">
        <v>60</v>
      </c>
      <c r="I74" s="7">
        <v>0.06</v>
      </c>
      <c r="O74" s="7">
        <v>10</v>
      </c>
      <c r="U74" s="7">
        <v>100</v>
      </c>
      <c r="AM74" s="7">
        <v>100</v>
      </c>
    </row>
    <row r="75" spans="6:39" x14ac:dyDescent="0.25">
      <c r="F75" s="7">
        <v>60</v>
      </c>
      <c r="I75" s="7">
        <v>0.06</v>
      </c>
      <c r="O75" s="7">
        <v>10</v>
      </c>
      <c r="U75" s="7">
        <v>100</v>
      </c>
      <c r="AM75" s="7">
        <v>100</v>
      </c>
    </row>
    <row r="76" spans="6:39" x14ac:dyDescent="0.25">
      <c r="F76" s="7">
        <v>60</v>
      </c>
      <c r="I76" s="7">
        <v>0.06</v>
      </c>
      <c r="O76" s="7">
        <v>10</v>
      </c>
      <c r="U76" s="7">
        <v>100</v>
      </c>
      <c r="AM76" s="7">
        <v>100</v>
      </c>
    </row>
    <row r="77" spans="6:39" x14ac:dyDescent="0.25">
      <c r="F77" s="7">
        <v>60</v>
      </c>
      <c r="I77" s="7">
        <v>0.06</v>
      </c>
      <c r="O77" s="7">
        <v>10</v>
      </c>
      <c r="U77" s="7">
        <v>100</v>
      </c>
      <c r="AM77" s="7">
        <v>100</v>
      </c>
    </row>
    <row r="78" spans="6:39" x14ac:dyDescent="0.25">
      <c r="F78" s="7">
        <v>60</v>
      </c>
      <c r="I78" s="7">
        <v>0.06</v>
      </c>
      <c r="O78" s="7">
        <v>10</v>
      </c>
      <c r="U78" s="7">
        <v>100</v>
      </c>
      <c r="AM78" s="7">
        <v>100</v>
      </c>
    </row>
    <row r="79" spans="6:39" x14ac:dyDescent="0.25">
      <c r="F79" s="7">
        <v>60</v>
      </c>
      <c r="I79" s="7">
        <v>0.06</v>
      </c>
      <c r="O79" s="7">
        <v>10</v>
      </c>
      <c r="U79" s="7">
        <v>100</v>
      </c>
      <c r="AM79" s="7">
        <v>100</v>
      </c>
    </row>
    <row r="80" spans="6:39" x14ac:dyDescent="0.25">
      <c r="F80" s="7">
        <v>60</v>
      </c>
      <c r="I80" s="7">
        <v>0.06</v>
      </c>
      <c r="O80" s="7">
        <v>10</v>
      </c>
      <c r="U80" s="7">
        <v>100</v>
      </c>
      <c r="AM80" s="7">
        <v>100</v>
      </c>
    </row>
    <row r="81" spans="6:39" x14ac:dyDescent="0.25">
      <c r="F81" s="7">
        <v>60</v>
      </c>
      <c r="I81" s="7">
        <v>0.06</v>
      </c>
      <c r="O81" s="7">
        <v>10</v>
      </c>
      <c r="U81" s="7">
        <v>100</v>
      </c>
      <c r="AM81" s="7">
        <v>100</v>
      </c>
    </row>
    <row r="82" spans="6:39" x14ac:dyDescent="0.25">
      <c r="F82" s="7">
        <v>60</v>
      </c>
      <c r="I82" s="7">
        <v>0.06</v>
      </c>
      <c r="O82" s="7">
        <v>10</v>
      </c>
      <c r="U82" s="7">
        <v>100</v>
      </c>
      <c r="AM82" s="7">
        <v>100</v>
      </c>
    </row>
    <row r="83" spans="6:39" x14ac:dyDescent="0.25">
      <c r="F83" s="7">
        <v>60</v>
      </c>
      <c r="I83" s="7">
        <v>0.06</v>
      </c>
      <c r="O83" s="7">
        <v>10</v>
      </c>
      <c r="U83" s="7">
        <v>100</v>
      </c>
      <c r="AM83" s="7">
        <v>100</v>
      </c>
    </row>
    <row r="84" spans="6:39" x14ac:dyDescent="0.25">
      <c r="F84" s="7">
        <v>60</v>
      </c>
      <c r="I84" s="7">
        <v>0.06</v>
      </c>
      <c r="O84" s="7">
        <v>10</v>
      </c>
      <c r="U84" s="7">
        <v>100</v>
      </c>
      <c r="AM84" s="7">
        <v>100</v>
      </c>
    </row>
    <row r="85" spans="6:39" x14ac:dyDescent="0.25">
      <c r="F85" s="7">
        <v>60</v>
      </c>
      <c r="I85" s="7">
        <v>0.06</v>
      </c>
      <c r="O85" s="7">
        <v>10</v>
      </c>
      <c r="U85" s="7">
        <v>100</v>
      </c>
      <c r="AM85" s="7">
        <v>100</v>
      </c>
    </row>
    <row r="86" spans="6:39" x14ac:dyDescent="0.25">
      <c r="F86" s="7">
        <v>60</v>
      </c>
      <c r="I86" s="7">
        <v>0.06</v>
      </c>
      <c r="O86" s="7">
        <v>10</v>
      </c>
      <c r="U86" s="7">
        <v>100</v>
      </c>
      <c r="AM86" s="7">
        <v>100</v>
      </c>
    </row>
    <row r="87" spans="6:39" x14ac:dyDescent="0.25">
      <c r="F87" s="7">
        <v>60</v>
      </c>
      <c r="I87" s="7">
        <v>0.06</v>
      </c>
      <c r="O87" s="7">
        <v>10</v>
      </c>
      <c r="U87" s="7">
        <v>100</v>
      </c>
      <c r="AM87" s="7">
        <v>100</v>
      </c>
    </row>
    <row r="88" spans="6:39" x14ac:dyDescent="0.25">
      <c r="F88" s="7">
        <v>60</v>
      </c>
      <c r="I88" s="7">
        <v>0.06</v>
      </c>
      <c r="O88" s="7">
        <v>10</v>
      </c>
      <c r="U88" s="7">
        <v>100</v>
      </c>
      <c r="AM88" s="7">
        <v>100</v>
      </c>
    </row>
    <row r="89" spans="6:39" x14ac:dyDescent="0.25">
      <c r="F89" s="7">
        <v>60</v>
      </c>
      <c r="I89" s="7">
        <v>0.06</v>
      </c>
      <c r="O89" s="7">
        <v>10</v>
      </c>
      <c r="U89" s="7">
        <v>100</v>
      </c>
      <c r="AM89" s="7">
        <v>100</v>
      </c>
    </row>
    <row r="90" spans="6:39" x14ac:dyDescent="0.25">
      <c r="F90" s="7">
        <v>60</v>
      </c>
      <c r="I90" s="7">
        <v>0.06</v>
      </c>
      <c r="O90" s="7">
        <v>10</v>
      </c>
      <c r="U90" s="7">
        <v>100</v>
      </c>
      <c r="AM90" s="7">
        <v>100</v>
      </c>
    </row>
    <row r="91" spans="6:39" x14ac:dyDescent="0.25">
      <c r="F91" s="7">
        <v>60</v>
      </c>
      <c r="I91" s="7">
        <v>0.06</v>
      </c>
      <c r="O91" s="7">
        <v>10</v>
      </c>
      <c r="U91" s="7">
        <v>100</v>
      </c>
      <c r="AM91" s="7">
        <v>100</v>
      </c>
    </row>
    <row r="92" spans="6:39" x14ac:dyDescent="0.25">
      <c r="F92" s="7">
        <v>60</v>
      </c>
      <c r="I92" s="7">
        <v>0.06</v>
      </c>
      <c r="O92" s="7">
        <v>10</v>
      </c>
      <c r="U92" s="7">
        <v>100</v>
      </c>
      <c r="AM92" s="7">
        <v>100</v>
      </c>
    </row>
    <row r="93" spans="6:39" x14ac:dyDescent="0.25">
      <c r="F93" s="7">
        <v>60</v>
      </c>
      <c r="I93" s="7">
        <v>0.06</v>
      </c>
      <c r="O93" s="7">
        <v>10</v>
      </c>
      <c r="U93" s="7">
        <v>100</v>
      </c>
      <c r="AM93" s="7">
        <v>100</v>
      </c>
    </row>
    <row r="94" spans="6:39" x14ac:dyDescent="0.25">
      <c r="F94" s="7">
        <v>60</v>
      </c>
      <c r="I94" s="7">
        <v>0.06</v>
      </c>
      <c r="O94" s="7">
        <v>10</v>
      </c>
      <c r="U94" s="7">
        <v>100</v>
      </c>
      <c r="AM94" s="7">
        <v>100</v>
      </c>
    </row>
    <row r="95" spans="6:39" x14ac:dyDescent="0.25">
      <c r="F95" s="7">
        <v>60</v>
      </c>
      <c r="I95" s="7">
        <v>0.06</v>
      </c>
      <c r="O95" s="7">
        <v>10</v>
      </c>
      <c r="U95" s="7">
        <v>100</v>
      </c>
      <c r="AM95" s="7">
        <v>100</v>
      </c>
    </row>
    <row r="96" spans="6:39" x14ac:dyDescent="0.25">
      <c r="F96" s="7">
        <v>60</v>
      </c>
      <c r="I96" s="7">
        <v>0.06</v>
      </c>
      <c r="O96" s="7">
        <v>10</v>
      </c>
      <c r="U96" s="7">
        <v>100</v>
      </c>
      <c r="AM96" s="7">
        <v>100</v>
      </c>
    </row>
    <row r="97" spans="6:39" x14ac:dyDescent="0.25">
      <c r="F97" s="7">
        <v>60</v>
      </c>
      <c r="I97" s="7">
        <v>0.06</v>
      </c>
      <c r="O97" s="7">
        <v>10</v>
      </c>
      <c r="U97" s="7">
        <v>100</v>
      </c>
      <c r="AM97" s="7">
        <v>100</v>
      </c>
    </row>
    <row r="98" spans="6:39" x14ac:dyDescent="0.25">
      <c r="F98" s="7">
        <v>60</v>
      </c>
      <c r="I98" s="7">
        <v>0.06</v>
      </c>
      <c r="O98" s="7">
        <v>10</v>
      </c>
      <c r="U98" s="7">
        <v>100</v>
      </c>
      <c r="AM98" s="7">
        <v>100</v>
      </c>
    </row>
    <row r="99" spans="6:39" x14ac:dyDescent="0.25">
      <c r="F99" s="7">
        <v>60</v>
      </c>
      <c r="I99" s="7">
        <v>0.06</v>
      </c>
      <c r="O99" s="7">
        <v>10</v>
      </c>
      <c r="U99" s="7">
        <v>100</v>
      </c>
      <c r="AM99" s="7">
        <v>100</v>
      </c>
    </row>
    <row r="100" spans="6:39" x14ac:dyDescent="0.25">
      <c r="F100" s="7">
        <v>60</v>
      </c>
      <c r="I100" s="7">
        <v>0.06</v>
      </c>
      <c r="O100" s="7">
        <v>10</v>
      </c>
      <c r="U100" s="7">
        <v>100</v>
      </c>
      <c r="AM100" s="7">
        <v>100</v>
      </c>
    </row>
    <row r="101" spans="6:39" x14ac:dyDescent="0.25">
      <c r="F101" s="7">
        <v>60</v>
      </c>
      <c r="I101" s="7">
        <v>0.06</v>
      </c>
      <c r="O101" s="7">
        <v>10</v>
      </c>
      <c r="U101" s="7">
        <v>100</v>
      </c>
      <c r="AM101" s="7">
        <v>100</v>
      </c>
    </row>
    <row r="102" spans="6:39" x14ac:dyDescent="0.25">
      <c r="F102" s="7">
        <v>60</v>
      </c>
      <c r="I102" s="7">
        <v>0.06</v>
      </c>
      <c r="O102" s="7">
        <v>10</v>
      </c>
      <c r="U102" s="7">
        <v>100</v>
      </c>
      <c r="AM102" s="7">
        <v>100</v>
      </c>
    </row>
    <row r="103" spans="6:39" x14ac:dyDescent="0.25">
      <c r="F103" s="7">
        <v>60</v>
      </c>
      <c r="I103" s="7">
        <v>0.06</v>
      </c>
      <c r="O103" s="7">
        <v>10</v>
      </c>
      <c r="U103" s="7">
        <v>100</v>
      </c>
      <c r="AM103" s="7">
        <v>100</v>
      </c>
    </row>
    <row r="104" spans="6:39" x14ac:dyDescent="0.25">
      <c r="F104" s="7">
        <v>60</v>
      </c>
      <c r="I104" s="7">
        <v>0.06</v>
      </c>
      <c r="O104" s="7">
        <v>10</v>
      </c>
      <c r="U104" s="7">
        <v>100</v>
      </c>
      <c r="AM104" s="7">
        <v>100</v>
      </c>
    </row>
    <row r="105" spans="6:39" x14ac:dyDescent="0.25">
      <c r="F105" s="7">
        <v>60</v>
      </c>
      <c r="I105" s="7">
        <v>0.06</v>
      </c>
      <c r="O105" s="7">
        <v>10</v>
      </c>
      <c r="U105" s="7">
        <v>100</v>
      </c>
      <c r="AM105" s="7">
        <v>100</v>
      </c>
    </row>
    <row r="106" spans="6:39" x14ac:dyDescent="0.25">
      <c r="F106" s="7">
        <v>60</v>
      </c>
      <c r="I106" s="7">
        <v>0.06</v>
      </c>
      <c r="O106" s="7">
        <v>10</v>
      </c>
      <c r="U106" s="7">
        <v>100</v>
      </c>
      <c r="AM106" s="7">
        <v>100</v>
      </c>
    </row>
    <row r="107" spans="6:39" x14ac:dyDescent="0.25">
      <c r="F107" s="7">
        <v>60</v>
      </c>
      <c r="I107" s="7">
        <v>0.06</v>
      </c>
      <c r="O107" s="7">
        <v>10</v>
      </c>
      <c r="U107" s="7">
        <v>100</v>
      </c>
      <c r="AM107" s="7">
        <v>100</v>
      </c>
    </row>
    <row r="108" spans="6:39" x14ac:dyDescent="0.25">
      <c r="F108" s="7">
        <v>60</v>
      </c>
      <c r="I108" s="7">
        <v>0.06</v>
      </c>
      <c r="O108" s="7">
        <v>10</v>
      </c>
      <c r="U108" s="7">
        <v>100</v>
      </c>
      <c r="AM108" s="7">
        <v>100</v>
      </c>
    </row>
    <row r="109" spans="6:39" x14ac:dyDescent="0.25">
      <c r="F109" s="7">
        <v>60</v>
      </c>
      <c r="I109" s="7">
        <v>0.06</v>
      </c>
      <c r="O109" s="7">
        <v>10</v>
      </c>
      <c r="U109" s="7">
        <v>100</v>
      </c>
      <c r="AM109" s="7">
        <v>100</v>
      </c>
    </row>
    <row r="110" spans="6:39" x14ac:dyDescent="0.25">
      <c r="F110" s="7">
        <v>60</v>
      </c>
      <c r="I110" s="7">
        <v>0.06</v>
      </c>
      <c r="O110" s="7">
        <v>10</v>
      </c>
      <c r="U110" s="7">
        <v>100</v>
      </c>
      <c r="AM110" s="7">
        <v>100</v>
      </c>
    </row>
    <row r="111" spans="6:39" x14ac:dyDescent="0.25">
      <c r="F111" s="7">
        <v>60</v>
      </c>
      <c r="I111" s="7">
        <v>0.06</v>
      </c>
      <c r="O111" s="7">
        <v>10</v>
      </c>
      <c r="U111" s="7">
        <v>100</v>
      </c>
      <c r="AM111" s="7">
        <v>100</v>
      </c>
    </row>
    <row r="112" spans="6:39" x14ac:dyDescent="0.25">
      <c r="F112" s="7">
        <v>60</v>
      </c>
      <c r="I112" s="7">
        <v>0.06</v>
      </c>
      <c r="O112" s="7">
        <v>10</v>
      </c>
      <c r="U112" s="7">
        <v>100</v>
      </c>
      <c r="AM112" s="7">
        <v>100</v>
      </c>
    </row>
    <row r="113" spans="6:39" x14ac:dyDescent="0.25">
      <c r="F113" s="7">
        <v>60</v>
      </c>
      <c r="I113" s="7">
        <v>0.06</v>
      </c>
      <c r="O113" s="7">
        <v>10</v>
      </c>
      <c r="U113" s="7">
        <v>100</v>
      </c>
      <c r="AM113" s="7">
        <v>100</v>
      </c>
    </row>
    <row r="114" spans="6:39" x14ac:dyDescent="0.25">
      <c r="F114" s="7">
        <v>60</v>
      </c>
      <c r="I114" s="7">
        <v>0.06</v>
      </c>
      <c r="O114" s="7">
        <v>10</v>
      </c>
      <c r="U114" s="7">
        <v>100</v>
      </c>
      <c r="AM114" s="7">
        <v>100</v>
      </c>
    </row>
    <row r="115" spans="6:39" x14ac:dyDescent="0.25">
      <c r="F115" s="7">
        <v>60</v>
      </c>
      <c r="I115" s="7">
        <v>0.06</v>
      </c>
      <c r="O115" s="7">
        <v>10</v>
      </c>
      <c r="U115" s="7">
        <v>100</v>
      </c>
      <c r="AM115" s="7">
        <v>100</v>
      </c>
    </row>
    <row r="116" spans="6:39" x14ac:dyDescent="0.25">
      <c r="F116" s="7">
        <v>60</v>
      </c>
      <c r="I116" s="7">
        <v>0.06</v>
      </c>
      <c r="O116" s="7">
        <v>10</v>
      </c>
      <c r="U116" s="7">
        <v>100</v>
      </c>
      <c r="AM116" s="7">
        <v>100</v>
      </c>
    </row>
    <row r="117" spans="6:39" x14ac:dyDescent="0.25">
      <c r="F117" s="7">
        <v>60</v>
      </c>
      <c r="I117" s="7">
        <v>0.06</v>
      </c>
      <c r="O117" s="7">
        <v>10</v>
      </c>
      <c r="U117" s="7">
        <v>100</v>
      </c>
      <c r="AM117" s="7">
        <v>100</v>
      </c>
    </row>
    <row r="118" spans="6:39" x14ac:dyDescent="0.25">
      <c r="F118" s="7">
        <v>60</v>
      </c>
      <c r="I118" s="7">
        <v>0.06</v>
      </c>
      <c r="O118" s="7">
        <v>10</v>
      </c>
      <c r="U118" s="7">
        <v>100</v>
      </c>
      <c r="AM118" s="7">
        <v>100</v>
      </c>
    </row>
    <row r="119" spans="6:39" x14ac:dyDescent="0.25">
      <c r="F119" s="7">
        <v>60</v>
      </c>
      <c r="I119" s="7">
        <v>0.06</v>
      </c>
      <c r="O119" s="7">
        <v>10</v>
      </c>
      <c r="U119" s="7">
        <v>100</v>
      </c>
      <c r="AM119" s="7">
        <v>100</v>
      </c>
    </row>
    <row r="120" spans="6:39" x14ac:dyDescent="0.25">
      <c r="F120" s="7">
        <v>60</v>
      </c>
      <c r="I120" s="7">
        <v>0.06</v>
      </c>
      <c r="O120" s="7">
        <v>10</v>
      </c>
      <c r="U120" s="7">
        <v>100</v>
      </c>
      <c r="AM120" s="7">
        <v>100</v>
      </c>
    </row>
    <row r="121" spans="6:39" x14ac:dyDescent="0.25">
      <c r="F121" s="7">
        <v>60</v>
      </c>
      <c r="I121" s="7">
        <v>0.06</v>
      </c>
      <c r="O121" s="7">
        <v>10</v>
      </c>
      <c r="U121" s="7">
        <v>100</v>
      </c>
      <c r="AM121" s="7">
        <v>100</v>
      </c>
    </row>
    <row r="122" spans="6:39" x14ac:dyDescent="0.25">
      <c r="F122" s="7">
        <v>60</v>
      </c>
      <c r="I122" s="7">
        <v>0.06</v>
      </c>
      <c r="O122" s="7">
        <v>10</v>
      </c>
      <c r="U122" s="7">
        <v>100</v>
      </c>
      <c r="AM122" s="7">
        <v>100</v>
      </c>
    </row>
    <row r="123" spans="6:39" x14ac:dyDescent="0.25">
      <c r="F123" s="7">
        <v>60</v>
      </c>
      <c r="I123" s="7">
        <v>0.06</v>
      </c>
      <c r="O123" s="7">
        <v>10</v>
      </c>
      <c r="U123" s="7">
        <v>100</v>
      </c>
      <c r="AM123" s="7">
        <v>100</v>
      </c>
    </row>
    <row r="124" spans="6:39" x14ac:dyDescent="0.25">
      <c r="F124" s="7">
        <v>60</v>
      </c>
      <c r="I124" s="7">
        <v>0.06</v>
      </c>
      <c r="O124" s="7">
        <v>10</v>
      </c>
      <c r="U124" s="7">
        <v>100</v>
      </c>
      <c r="AM124" s="7">
        <v>100</v>
      </c>
    </row>
    <row r="125" spans="6:39" x14ac:dyDescent="0.25">
      <c r="F125" s="7">
        <v>60</v>
      </c>
      <c r="I125" s="7">
        <v>0.06</v>
      </c>
      <c r="O125" s="7">
        <v>10</v>
      </c>
      <c r="U125" s="7">
        <v>100</v>
      </c>
      <c r="AM125" s="7">
        <v>100</v>
      </c>
    </row>
    <row r="126" spans="6:39" x14ac:dyDescent="0.25">
      <c r="F126" s="7">
        <v>60</v>
      </c>
      <c r="I126" s="7">
        <v>0.06</v>
      </c>
      <c r="O126" s="7">
        <v>10</v>
      </c>
      <c r="U126" s="7">
        <v>100</v>
      </c>
      <c r="AM126" s="7">
        <v>100</v>
      </c>
    </row>
    <row r="127" spans="6:39" x14ac:dyDescent="0.25">
      <c r="F127" s="7">
        <v>60</v>
      </c>
      <c r="I127" s="7">
        <v>0.06</v>
      </c>
      <c r="O127" s="7">
        <v>10</v>
      </c>
      <c r="U127" s="7">
        <v>100</v>
      </c>
      <c r="AM127" s="7">
        <v>100</v>
      </c>
    </row>
    <row r="128" spans="6:39" x14ac:dyDescent="0.25">
      <c r="F128" s="7">
        <v>60</v>
      </c>
      <c r="I128" s="7">
        <v>0.06</v>
      </c>
      <c r="O128" s="7">
        <v>10</v>
      </c>
      <c r="U128" s="7">
        <v>100</v>
      </c>
      <c r="AM128" s="7">
        <v>100</v>
      </c>
    </row>
    <row r="129" spans="6:39" x14ac:dyDescent="0.25">
      <c r="F129" s="7">
        <v>60</v>
      </c>
      <c r="I129" s="7">
        <v>0.06</v>
      </c>
      <c r="O129" s="7">
        <v>10</v>
      </c>
      <c r="U129" s="7">
        <v>100</v>
      </c>
      <c r="AM129" s="7">
        <v>100</v>
      </c>
    </row>
    <row r="130" spans="6:39" x14ac:dyDescent="0.25">
      <c r="F130" s="7">
        <v>60</v>
      </c>
      <c r="I130" s="7">
        <v>0.06</v>
      </c>
      <c r="O130" s="7">
        <v>10</v>
      </c>
      <c r="U130" s="7">
        <v>100</v>
      </c>
      <c r="AM130" s="7">
        <v>100</v>
      </c>
    </row>
    <row r="131" spans="6:39" x14ac:dyDescent="0.25">
      <c r="F131" s="7">
        <v>60</v>
      </c>
      <c r="I131" s="7">
        <v>0.06</v>
      </c>
      <c r="O131" s="7">
        <v>10</v>
      </c>
      <c r="U131" s="7">
        <v>100</v>
      </c>
      <c r="AM131" s="7">
        <v>100</v>
      </c>
    </row>
    <row r="132" spans="6:39" x14ac:dyDescent="0.25">
      <c r="F132" s="7">
        <v>60</v>
      </c>
      <c r="I132" s="7">
        <v>0.06</v>
      </c>
      <c r="O132" s="7">
        <v>10</v>
      </c>
      <c r="U132" s="7">
        <v>100</v>
      </c>
      <c r="AM132" s="7">
        <v>100</v>
      </c>
    </row>
    <row r="133" spans="6:39" x14ac:dyDescent="0.25">
      <c r="F133" s="7">
        <v>60</v>
      </c>
      <c r="I133" s="7">
        <v>0.06</v>
      </c>
      <c r="O133" s="7">
        <v>10</v>
      </c>
      <c r="U133" s="7">
        <v>100</v>
      </c>
      <c r="AM133" s="7">
        <v>100</v>
      </c>
    </row>
    <row r="134" spans="6:39" x14ac:dyDescent="0.25">
      <c r="F134" s="7">
        <v>60</v>
      </c>
      <c r="I134" s="7">
        <v>0.06</v>
      </c>
      <c r="O134" s="7">
        <v>10</v>
      </c>
      <c r="U134" s="7">
        <v>100</v>
      </c>
      <c r="AM134" s="7">
        <v>100</v>
      </c>
    </row>
    <row r="135" spans="6:39" x14ac:dyDescent="0.25">
      <c r="F135" s="7">
        <v>60</v>
      </c>
      <c r="I135" s="7">
        <v>0.06</v>
      </c>
      <c r="O135" s="7">
        <v>10</v>
      </c>
      <c r="U135" s="7">
        <v>100</v>
      </c>
      <c r="AM135" s="7">
        <v>100</v>
      </c>
    </row>
    <row r="136" spans="6:39" x14ac:dyDescent="0.25">
      <c r="F136" s="7">
        <v>60</v>
      </c>
      <c r="I136" s="7">
        <v>0.06</v>
      </c>
      <c r="O136" s="7">
        <v>10</v>
      </c>
      <c r="U136" s="7">
        <v>100</v>
      </c>
      <c r="AM136" s="7">
        <v>100</v>
      </c>
    </row>
    <row r="137" spans="6:39" x14ac:dyDescent="0.25">
      <c r="F137" s="7">
        <v>60</v>
      </c>
      <c r="I137" s="7">
        <v>0.06</v>
      </c>
      <c r="O137" s="7">
        <v>10</v>
      </c>
      <c r="U137" s="7">
        <v>100</v>
      </c>
      <c r="AM137" s="7">
        <v>100</v>
      </c>
    </row>
    <row r="138" spans="6:39" x14ac:dyDescent="0.25">
      <c r="F138" s="7">
        <v>60</v>
      </c>
      <c r="I138" s="7">
        <v>0.06</v>
      </c>
      <c r="O138" s="7">
        <v>10</v>
      </c>
      <c r="U138" s="7">
        <v>100</v>
      </c>
      <c r="AM138" s="7">
        <v>100</v>
      </c>
    </row>
    <row r="139" spans="6:39" x14ac:dyDescent="0.25">
      <c r="F139" s="7">
        <v>60</v>
      </c>
      <c r="I139" s="7">
        <v>0.06</v>
      </c>
      <c r="O139" s="7">
        <v>10</v>
      </c>
      <c r="U139" s="7">
        <v>100</v>
      </c>
      <c r="AM139" s="7">
        <v>100</v>
      </c>
    </row>
    <row r="140" spans="6:39" x14ac:dyDescent="0.25">
      <c r="F140" s="7">
        <v>60</v>
      </c>
      <c r="I140" s="7">
        <v>0.06</v>
      </c>
      <c r="O140" s="7">
        <v>10</v>
      </c>
      <c r="U140" s="7">
        <v>100</v>
      </c>
      <c r="AM140" s="7">
        <v>100</v>
      </c>
    </row>
    <row r="141" spans="6:39" x14ac:dyDescent="0.25">
      <c r="F141" s="7">
        <v>60</v>
      </c>
      <c r="I141" s="7">
        <v>0.06</v>
      </c>
      <c r="O141" s="7">
        <v>10</v>
      </c>
      <c r="U141" s="7">
        <v>100</v>
      </c>
      <c r="AM141" s="7">
        <v>100</v>
      </c>
    </row>
    <row r="142" spans="6:39" x14ac:dyDescent="0.25">
      <c r="F142" s="7">
        <v>60</v>
      </c>
      <c r="I142" s="7">
        <v>0.06</v>
      </c>
      <c r="O142" s="7">
        <v>10</v>
      </c>
      <c r="U142" s="7">
        <v>100</v>
      </c>
      <c r="AM142" s="7">
        <v>100</v>
      </c>
    </row>
    <row r="143" spans="6:39" x14ac:dyDescent="0.25">
      <c r="F143" s="7">
        <v>60</v>
      </c>
      <c r="I143" s="7">
        <v>0.06</v>
      </c>
      <c r="O143" s="7">
        <v>10</v>
      </c>
      <c r="U143" s="7">
        <v>100</v>
      </c>
      <c r="AM143" s="7">
        <v>100</v>
      </c>
    </row>
    <row r="144" spans="6:39" x14ac:dyDescent="0.25">
      <c r="F144" s="7">
        <v>60</v>
      </c>
      <c r="I144" s="7">
        <v>0.06</v>
      </c>
      <c r="O144" s="7">
        <v>10</v>
      </c>
      <c r="U144" s="7">
        <v>100</v>
      </c>
      <c r="AM144" s="7">
        <v>100</v>
      </c>
    </row>
    <row r="145" spans="6:39" x14ac:dyDescent="0.25">
      <c r="F145" s="7">
        <v>60</v>
      </c>
      <c r="I145" s="7">
        <v>0.06</v>
      </c>
      <c r="O145" s="7">
        <v>10</v>
      </c>
      <c r="U145" s="7">
        <v>100</v>
      </c>
      <c r="AM145" s="7">
        <v>100</v>
      </c>
    </row>
    <row r="146" spans="6:39" x14ac:dyDescent="0.25">
      <c r="F146" s="7">
        <v>60</v>
      </c>
      <c r="I146" s="7">
        <v>0.06</v>
      </c>
      <c r="O146" s="7">
        <v>10</v>
      </c>
      <c r="U146" s="7">
        <v>100</v>
      </c>
      <c r="AM146" s="7">
        <v>100</v>
      </c>
    </row>
    <row r="147" spans="6:39" x14ac:dyDescent="0.25">
      <c r="F147" s="7">
        <v>60</v>
      </c>
      <c r="I147" s="7">
        <v>0.06</v>
      </c>
      <c r="O147" s="7">
        <v>10</v>
      </c>
      <c r="U147" s="7">
        <v>100</v>
      </c>
      <c r="AM147" s="7">
        <v>100</v>
      </c>
    </row>
    <row r="148" spans="6:39" x14ac:dyDescent="0.25">
      <c r="F148" s="7">
        <v>60</v>
      </c>
      <c r="I148" s="7">
        <v>0.06</v>
      </c>
      <c r="O148" s="7">
        <v>10</v>
      </c>
      <c r="U148" s="7">
        <v>100</v>
      </c>
      <c r="AM148" s="7">
        <v>100</v>
      </c>
    </row>
    <row r="149" spans="6:39" x14ac:dyDescent="0.25">
      <c r="F149" s="7">
        <v>60</v>
      </c>
      <c r="I149" s="7">
        <v>0.06</v>
      </c>
      <c r="O149" s="7">
        <v>10</v>
      </c>
      <c r="U149" s="7">
        <v>100</v>
      </c>
      <c r="AM149" s="7">
        <v>100</v>
      </c>
    </row>
    <row r="150" spans="6:39" x14ac:dyDescent="0.25">
      <c r="I150" s="7">
        <v>0.06</v>
      </c>
      <c r="O150" s="7">
        <v>10</v>
      </c>
      <c r="U150" s="7">
        <v>100</v>
      </c>
      <c r="AM150" s="7">
        <v>100</v>
      </c>
    </row>
    <row r="151" spans="6:39" x14ac:dyDescent="0.25">
      <c r="I151" s="7">
        <v>0.06</v>
      </c>
      <c r="O151" s="7">
        <v>10</v>
      </c>
      <c r="U151" s="7">
        <v>100</v>
      </c>
      <c r="AM151" s="7">
        <v>100</v>
      </c>
    </row>
    <row r="152" spans="6:39" x14ac:dyDescent="0.25">
      <c r="I152" s="7">
        <v>0.06</v>
      </c>
      <c r="O152" s="7">
        <v>10</v>
      </c>
      <c r="U152" s="7">
        <v>100</v>
      </c>
      <c r="AM152" s="7">
        <v>100</v>
      </c>
    </row>
    <row r="153" spans="6:39" x14ac:dyDescent="0.25">
      <c r="I153" s="7">
        <v>0.06</v>
      </c>
      <c r="O153" s="7">
        <v>10</v>
      </c>
      <c r="U153" s="7">
        <v>100</v>
      </c>
      <c r="AM153" s="7">
        <v>100</v>
      </c>
    </row>
    <row r="154" spans="6:39" x14ac:dyDescent="0.25">
      <c r="I154" s="7">
        <v>0.06</v>
      </c>
      <c r="O154" s="7">
        <v>10</v>
      </c>
      <c r="U154" s="7">
        <v>100</v>
      </c>
      <c r="AM154" s="7">
        <v>100</v>
      </c>
    </row>
    <row r="155" spans="6:39" x14ac:dyDescent="0.25">
      <c r="I155" s="7">
        <v>0.06</v>
      </c>
      <c r="O155" s="7">
        <v>10</v>
      </c>
      <c r="U155" s="7">
        <v>100</v>
      </c>
      <c r="AM155" s="7">
        <v>100</v>
      </c>
    </row>
    <row r="156" spans="6:39" x14ac:dyDescent="0.25">
      <c r="I156" s="7">
        <v>0.06</v>
      </c>
      <c r="O156" s="7">
        <v>10</v>
      </c>
      <c r="U156" s="7">
        <v>100</v>
      </c>
      <c r="AM156" s="7">
        <v>100</v>
      </c>
    </row>
    <row r="157" spans="6:39" x14ac:dyDescent="0.25">
      <c r="I157" s="7">
        <v>0.06</v>
      </c>
      <c r="O157" s="7">
        <v>10</v>
      </c>
      <c r="U157" s="7">
        <v>100</v>
      </c>
      <c r="AM157" s="7">
        <v>100</v>
      </c>
    </row>
    <row r="158" spans="6:39" x14ac:dyDescent="0.25">
      <c r="I158" s="7">
        <v>0.06</v>
      </c>
      <c r="O158" s="7">
        <v>10</v>
      </c>
      <c r="U158" s="7">
        <v>100</v>
      </c>
      <c r="AM158" s="7">
        <v>100</v>
      </c>
    </row>
    <row r="159" spans="6:39" x14ac:dyDescent="0.25">
      <c r="I159" s="7">
        <v>0.06</v>
      </c>
      <c r="O159" s="7">
        <v>10</v>
      </c>
      <c r="U159" s="7">
        <v>100</v>
      </c>
      <c r="AM159" s="7">
        <v>100</v>
      </c>
    </row>
    <row r="160" spans="6:39" x14ac:dyDescent="0.25">
      <c r="I160" s="7">
        <v>0.06</v>
      </c>
      <c r="O160" s="7">
        <v>10</v>
      </c>
      <c r="U160" s="7">
        <v>100</v>
      </c>
      <c r="AM160" s="7">
        <v>100</v>
      </c>
    </row>
    <row r="161" spans="9:39" x14ac:dyDescent="0.25">
      <c r="I161" s="7">
        <v>0.06</v>
      </c>
      <c r="O161" s="7">
        <v>10</v>
      </c>
      <c r="U161" s="7">
        <v>100</v>
      </c>
      <c r="AM161" s="7">
        <v>100</v>
      </c>
    </row>
    <row r="162" spans="9:39" x14ac:dyDescent="0.25">
      <c r="I162" s="7">
        <v>0.06</v>
      </c>
      <c r="O162" s="7">
        <v>10</v>
      </c>
      <c r="U162" s="7">
        <v>100</v>
      </c>
      <c r="AM162" s="7">
        <v>100</v>
      </c>
    </row>
    <row r="163" spans="9:39" x14ac:dyDescent="0.25">
      <c r="I163" s="7">
        <v>0.06</v>
      </c>
      <c r="O163" s="7">
        <v>10</v>
      </c>
      <c r="U163" s="7">
        <v>100</v>
      </c>
      <c r="AM163" s="7">
        <v>100</v>
      </c>
    </row>
    <row r="164" spans="9:39" x14ac:dyDescent="0.25">
      <c r="I164" s="7">
        <v>0.06</v>
      </c>
      <c r="O164" s="7">
        <v>10</v>
      </c>
      <c r="U164" s="7">
        <v>100</v>
      </c>
      <c r="AM164" s="7">
        <v>100</v>
      </c>
    </row>
    <row r="165" spans="9:39" x14ac:dyDescent="0.25">
      <c r="I165" s="7">
        <v>0.06</v>
      </c>
      <c r="O165" s="7">
        <v>10</v>
      </c>
      <c r="U165" s="7">
        <v>100</v>
      </c>
      <c r="AM165" s="7">
        <v>100</v>
      </c>
    </row>
    <row r="166" spans="9:39" x14ac:dyDescent="0.25">
      <c r="I166" s="7">
        <v>0.06</v>
      </c>
      <c r="O166" s="7">
        <v>10</v>
      </c>
      <c r="U166" s="7">
        <v>100</v>
      </c>
      <c r="AM166" s="7">
        <v>100</v>
      </c>
    </row>
    <row r="167" spans="9:39" x14ac:dyDescent="0.25">
      <c r="I167" s="7">
        <v>0.06</v>
      </c>
      <c r="O167" s="7">
        <v>10</v>
      </c>
      <c r="U167" s="7">
        <v>100</v>
      </c>
    </row>
    <row r="168" spans="9:39" x14ac:dyDescent="0.25">
      <c r="I168" s="7">
        <v>0.06</v>
      </c>
      <c r="O168" s="7">
        <v>10</v>
      </c>
      <c r="U168" s="7">
        <v>100</v>
      </c>
    </row>
    <row r="169" spans="9:39" x14ac:dyDescent="0.25">
      <c r="I169" s="7">
        <v>0.06</v>
      </c>
      <c r="O169" s="7">
        <v>10</v>
      </c>
      <c r="U169" s="7">
        <v>100</v>
      </c>
    </row>
    <row r="170" spans="9:39" x14ac:dyDescent="0.25">
      <c r="I170" s="7">
        <v>0.06</v>
      </c>
      <c r="O170" s="7">
        <v>10</v>
      </c>
      <c r="U170" s="7">
        <v>100</v>
      </c>
    </row>
    <row r="171" spans="9:39" x14ac:dyDescent="0.25">
      <c r="I171" s="7">
        <v>0.06</v>
      </c>
      <c r="O171" s="7">
        <v>10</v>
      </c>
      <c r="U171" s="7">
        <v>100</v>
      </c>
    </row>
    <row r="172" spans="9:39" x14ac:dyDescent="0.25">
      <c r="I172" s="7">
        <v>0.06</v>
      </c>
      <c r="O172" s="7">
        <v>10</v>
      </c>
      <c r="U172" s="7">
        <v>100</v>
      </c>
    </row>
    <row r="173" spans="9:39" x14ac:dyDescent="0.25">
      <c r="I173" s="7">
        <v>0.06</v>
      </c>
      <c r="O173" s="7">
        <v>10</v>
      </c>
      <c r="U173" s="7">
        <v>100</v>
      </c>
    </row>
    <row r="174" spans="9:39" x14ac:dyDescent="0.25">
      <c r="I174" s="7">
        <v>0.06</v>
      </c>
      <c r="O174" s="7">
        <v>10</v>
      </c>
      <c r="U174" s="7">
        <v>100</v>
      </c>
    </row>
    <row r="175" spans="9:39" x14ac:dyDescent="0.25">
      <c r="I175" s="7">
        <v>0.06</v>
      </c>
      <c r="O175" s="7">
        <v>10</v>
      </c>
      <c r="U175" s="7">
        <v>100</v>
      </c>
    </row>
    <row r="176" spans="9:39" x14ac:dyDescent="0.25">
      <c r="I176" s="7">
        <v>0.06</v>
      </c>
      <c r="O176" s="7">
        <v>10</v>
      </c>
      <c r="U176" s="7">
        <v>100</v>
      </c>
    </row>
    <row r="177" spans="9:21" x14ac:dyDescent="0.25">
      <c r="I177" s="7">
        <v>0.06</v>
      </c>
      <c r="O177" s="7">
        <v>10</v>
      </c>
      <c r="U177" s="7">
        <v>100</v>
      </c>
    </row>
    <row r="178" spans="9:21" x14ac:dyDescent="0.25">
      <c r="I178" s="7">
        <v>0.06</v>
      </c>
      <c r="O178" s="7">
        <v>10</v>
      </c>
      <c r="U178" s="7">
        <v>100</v>
      </c>
    </row>
    <row r="179" spans="9:21" x14ac:dyDescent="0.25">
      <c r="I179" s="7">
        <v>0.06</v>
      </c>
      <c r="O179" s="7">
        <v>10</v>
      </c>
      <c r="U179" s="7">
        <v>100</v>
      </c>
    </row>
    <row r="180" spans="9:21" x14ac:dyDescent="0.25">
      <c r="I180" s="7">
        <v>0.06</v>
      </c>
      <c r="O180" s="7">
        <v>10</v>
      </c>
      <c r="U180" s="7">
        <v>100</v>
      </c>
    </row>
    <row r="181" spans="9:21" x14ac:dyDescent="0.25">
      <c r="I181" s="7">
        <v>0.06</v>
      </c>
      <c r="O181" s="7">
        <v>10</v>
      </c>
      <c r="U181" s="7">
        <v>100</v>
      </c>
    </row>
    <row r="182" spans="9:21" x14ac:dyDescent="0.25">
      <c r="I182" s="7">
        <v>0.06</v>
      </c>
      <c r="O182" s="7">
        <v>10</v>
      </c>
      <c r="U182" s="7">
        <v>100</v>
      </c>
    </row>
    <row r="183" spans="9:21" x14ac:dyDescent="0.25">
      <c r="I183" s="7">
        <v>0.06</v>
      </c>
      <c r="O183" s="7">
        <v>10</v>
      </c>
      <c r="U183" s="7">
        <v>100</v>
      </c>
    </row>
    <row r="184" spans="9:21" x14ac:dyDescent="0.25">
      <c r="I184" s="7">
        <v>0.06</v>
      </c>
      <c r="O184" s="7">
        <v>10</v>
      </c>
      <c r="U184" s="7">
        <v>100</v>
      </c>
    </row>
    <row r="185" spans="9:21" x14ac:dyDescent="0.25">
      <c r="I185" s="7">
        <v>0.06</v>
      </c>
      <c r="O185" s="7">
        <v>10</v>
      </c>
      <c r="U185" s="7">
        <v>100</v>
      </c>
    </row>
    <row r="186" spans="9:21" x14ac:dyDescent="0.25">
      <c r="I186" s="7">
        <v>0.06</v>
      </c>
      <c r="O186" s="7">
        <v>10</v>
      </c>
      <c r="U186" s="7">
        <v>100</v>
      </c>
    </row>
    <row r="187" spans="9:21" x14ac:dyDescent="0.25">
      <c r="I187" s="7">
        <v>0.06</v>
      </c>
      <c r="O187" s="7">
        <v>10</v>
      </c>
      <c r="U187" s="7">
        <v>100</v>
      </c>
    </row>
    <row r="188" spans="9:21" x14ac:dyDescent="0.25">
      <c r="I188" s="7">
        <v>0.06</v>
      </c>
      <c r="O188" s="7">
        <v>10</v>
      </c>
      <c r="U188" s="7">
        <v>100</v>
      </c>
    </row>
    <row r="189" spans="9:21" x14ac:dyDescent="0.25">
      <c r="I189" s="7">
        <v>0.06</v>
      </c>
      <c r="O189" s="7">
        <v>10</v>
      </c>
      <c r="U189" s="7">
        <v>100</v>
      </c>
    </row>
    <row r="190" spans="9:21" x14ac:dyDescent="0.25">
      <c r="I190" s="7">
        <v>0.06</v>
      </c>
      <c r="O190" s="7">
        <v>10</v>
      </c>
      <c r="U190" s="7">
        <v>100</v>
      </c>
    </row>
    <row r="191" spans="9:21" x14ac:dyDescent="0.25">
      <c r="I191" s="7">
        <v>0.06</v>
      </c>
      <c r="O191" s="7">
        <v>10</v>
      </c>
      <c r="U191" s="7">
        <v>100</v>
      </c>
    </row>
    <row r="192" spans="9:21" x14ac:dyDescent="0.25">
      <c r="I192" s="7">
        <v>0.06</v>
      </c>
      <c r="O192" s="7">
        <v>10</v>
      </c>
      <c r="U192" s="7">
        <v>100</v>
      </c>
    </row>
    <row r="193" spans="9:21" x14ac:dyDescent="0.25">
      <c r="I193" s="7">
        <v>0.06</v>
      </c>
      <c r="O193" s="7">
        <v>10</v>
      </c>
      <c r="U193" s="7">
        <v>100</v>
      </c>
    </row>
    <row r="194" spans="9:21" x14ac:dyDescent="0.25">
      <c r="I194" s="7">
        <v>0.06</v>
      </c>
      <c r="O194" s="7">
        <v>10</v>
      </c>
      <c r="U194" s="7">
        <v>100</v>
      </c>
    </row>
    <row r="195" spans="9:21" x14ac:dyDescent="0.25">
      <c r="I195" s="7">
        <v>0.06</v>
      </c>
      <c r="O195" s="7">
        <v>10</v>
      </c>
      <c r="U195" s="7">
        <v>100</v>
      </c>
    </row>
    <row r="196" spans="9:21" x14ac:dyDescent="0.25">
      <c r="I196" s="7">
        <v>0.06</v>
      </c>
      <c r="O196" s="7">
        <v>10</v>
      </c>
      <c r="U196" s="7">
        <v>100</v>
      </c>
    </row>
    <row r="197" spans="9:21" x14ac:dyDescent="0.25">
      <c r="I197" s="7">
        <v>0.06</v>
      </c>
      <c r="O197" s="7">
        <v>10</v>
      </c>
      <c r="U197" s="7">
        <v>100</v>
      </c>
    </row>
    <row r="198" spans="9:21" x14ac:dyDescent="0.25">
      <c r="I198" s="7">
        <v>0.06</v>
      </c>
      <c r="O198" s="7">
        <v>10</v>
      </c>
      <c r="U198" s="7">
        <v>100</v>
      </c>
    </row>
    <row r="199" spans="9:21" x14ac:dyDescent="0.25">
      <c r="I199" s="7">
        <v>0.06</v>
      </c>
      <c r="O199" s="7">
        <v>10</v>
      </c>
      <c r="U199" s="7">
        <v>100</v>
      </c>
    </row>
    <row r="200" spans="9:21" x14ac:dyDescent="0.25">
      <c r="I200" s="7">
        <v>0.06</v>
      </c>
      <c r="O200" s="7">
        <v>10</v>
      </c>
      <c r="U200" s="7">
        <v>100</v>
      </c>
    </row>
    <row r="201" spans="9:21" x14ac:dyDescent="0.25">
      <c r="I201" s="7">
        <v>0.06</v>
      </c>
      <c r="O201" s="7">
        <v>10</v>
      </c>
      <c r="U201" s="7">
        <v>100</v>
      </c>
    </row>
    <row r="202" spans="9:21" x14ac:dyDescent="0.25">
      <c r="I202" s="7">
        <v>0.06</v>
      </c>
      <c r="O202" s="7">
        <v>10</v>
      </c>
      <c r="U202" s="7">
        <v>100</v>
      </c>
    </row>
    <row r="203" spans="9:21" x14ac:dyDescent="0.25">
      <c r="I203" s="7">
        <v>0.06</v>
      </c>
      <c r="O203" s="7">
        <v>10</v>
      </c>
      <c r="U203" s="7">
        <v>100</v>
      </c>
    </row>
    <row r="204" spans="9:21" x14ac:dyDescent="0.25">
      <c r="I204" s="7">
        <v>0.06</v>
      </c>
      <c r="O204" s="7">
        <v>10</v>
      </c>
      <c r="U204" s="7">
        <v>100</v>
      </c>
    </row>
    <row r="205" spans="9:21" x14ac:dyDescent="0.25">
      <c r="I205" s="7">
        <v>0.06</v>
      </c>
      <c r="O205" s="7">
        <v>10</v>
      </c>
      <c r="U205" s="7">
        <v>100</v>
      </c>
    </row>
    <row r="206" spans="9:21" x14ac:dyDescent="0.25">
      <c r="I206" s="7">
        <v>0.06</v>
      </c>
      <c r="O206" s="7">
        <v>10</v>
      </c>
      <c r="U206" s="7">
        <v>100</v>
      </c>
    </row>
    <row r="207" spans="9:21" x14ac:dyDescent="0.25">
      <c r="I207" s="7">
        <v>0.06</v>
      </c>
      <c r="O207" s="7">
        <v>10</v>
      </c>
      <c r="U207" s="7">
        <v>100</v>
      </c>
    </row>
    <row r="208" spans="9:21" x14ac:dyDescent="0.25">
      <c r="I208" s="7">
        <v>0.06</v>
      </c>
      <c r="O208" s="7">
        <v>10</v>
      </c>
      <c r="U208" s="7">
        <v>100</v>
      </c>
    </row>
    <row r="209" spans="9:21" x14ac:dyDescent="0.25">
      <c r="I209" s="7">
        <v>0.06</v>
      </c>
      <c r="O209" s="7">
        <v>10</v>
      </c>
      <c r="U209" s="7">
        <v>100</v>
      </c>
    </row>
    <row r="210" spans="9:21" x14ac:dyDescent="0.25">
      <c r="I210" s="7">
        <v>0.06</v>
      </c>
      <c r="O210" s="7">
        <v>10</v>
      </c>
      <c r="U210" s="7">
        <v>100</v>
      </c>
    </row>
    <row r="211" spans="9:21" x14ac:dyDescent="0.25">
      <c r="I211" s="7">
        <v>0.06</v>
      </c>
      <c r="O211" s="7">
        <v>10</v>
      </c>
      <c r="U211" s="7">
        <v>100</v>
      </c>
    </row>
    <row r="212" spans="9:21" x14ac:dyDescent="0.25">
      <c r="I212" s="7">
        <v>0.06</v>
      </c>
      <c r="O212" s="7">
        <v>10</v>
      </c>
      <c r="U212" s="7">
        <v>100</v>
      </c>
    </row>
    <row r="213" spans="9:21" x14ac:dyDescent="0.25">
      <c r="I213" s="7">
        <v>0.06</v>
      </c>
      <c r="O213" s="7">
        <v>10</v>
      </c>
      <c r="U213" s="7">
        <v>100</v>
      </c>
    </row>
    <row r="214" spans="9:21" x14ac:dyDescent="0.25">
      <c r="I214" s="7">
        <v>0.06</v>
      </c>
      <c r="O214" s="7">
        <v>10</v>
      </c>
      <c r="U214" s="7">
        <v>100</v>
      </c>
    </row>
    <row r="215" spans="9:21" x14ac:dyDescent="0.25">
      <c r="I215" s="7">
        <v>0.06</v>
      </c>
      <c r="O215" s="7">
        <v>10</v>
      </c>
      <c r="U215" s="7">
        <v>100</v>
      </c>
    </row>
    <row r="216" spans="9:21" x14ac:dyDescent="0.25">
      <c r="I216" s="7">
        <v>0.06</v>
      </c>
      <c r="O216" s="7">
        <v>10</v>
      </c>
      <c r="U216" s="7">
        <v>100</v>
      </c>
    </row>
    <row r="217" spans="9:21" x14ac:dyDescent="0.25">
      <c r="I217" s="7">
        <v>0.06</v>
      </c>
      <c r="O217" s="7">
        <v>10</v>
      </c>
      <c r="U217" s="7">
        <v>100</v>
      </c>
    </row>
    <row r="218" spans="9:21" x14ac:dyDescent="0.25">
      <c r="I218" s="7">
        <v>0.06</v>
      </c>
      <c r="O218" s="7">
        <v>10</v>
      </c>
      <c r="U218" s="7">
        <v>100</v>
      </c>
    </row>
    <row r="219" spans="9:21" x14ac:dyDescent="0.25">
      <c r="I219" s="7">
        <v>0.06</v>
      </c>
      <c r="O219" s="7">
        <v>10</v>
      </c>
      <c r="U219" s="7">
        <v>100</v>
      </c>
    </row>
    <row r="220" spans="9:21" x14ac:dyDescent="0.25">
      <c r="I220" s="7">
        <v>0.06</v>
      </c>
      <c r="O220" s="7">
        <v>10</v>
      </c>
      <c r="U220" s="7">
        <v>100</v>
      </c>
    </row>
    <row r="221" spans="9:21" x14ac:dyDescent="0.25">
      <c r="I221" s="7">
        <v>0.06</v>
      </c>
      <c r="O221" s="7">
        <v>10</v>
      </c>
      <c r="U221" s="7">
        <v>100</v>
      </c>
    </row>
    <row r="222" spans="9:21" x14ac:dyDescent="0.25">
      <c r="I222" s="7">
        <v>0.06</v>
      </c>
      <c r="O222" s="7">
        <v>10</v>
      </c>
      <c r="U222" s="7">
        <v>100</v>
      </c>
    </row>
    <row r="223" spans="9:21" x14ac:dyDescent="0.25">
      <c r="I223" s="7">
        <v>0.06</v>
      </c>
      <c r="O223" s="7">
        <v>10</v>
      </c>
      <c r="U223" s="7">
        <v>100</v>
      </c>
    </row>
    <row r="224" spans="9:21" x14ac:dyDescent="0.25">
      <c r="I224" s="7">
        <v>0.06</v>
      </c>
      <c r="O224" s="7">
        <v>10</v>
      </c>
      <c r="U224" s="7">
        <v>100</v>
      </c>
    </row>
    <row r="225" spans="9:21" x14ac:dyDescent="0.25">
      <c r="I225" s="7">
        <v>0.06</v>
      </c>
      <c r="O225" s="7">
        <v>10</v>
      </c>
      <c r="U225" s="7">
        <v>100</v>
      </c>
    </row>
    <row r="226" spans="9:21" x14ac:dyDescent="0.25">
      <c r="I226" s="7">
        <v>0.06</v>
      </c>
      <c r="O226" s="7">
        <v>10</v>
      </c>
      <c r="U226" s="7">
        <v>100</v>
      </c>
    </row>
    <row r="227" spans="9:21" x14ac:dyDescent="0.25">
      <c r="I227" s="7">
        <v>0.06</v>
      </c>
      <c r="O227" s="7">
        <v>10</v>
      </c>
      <c r="U227" s="7">
        <v>100</v>
      </c>
    </row>
    <row r="228" spans="9:21" x14ac:dyDescent="0.25">
      <c r="I228" s="7">
        <v>0.06</v>
      </c>
      <c r="O228" s="7">
        <v>10</v>
      </c>
      <c r="U228" s="7">
        <v>100</v>
      </c>
    </row>
    <row r="229" spans="9:21" x14ac:dyDescent="0.25">
      <c r="I229" s="7">
        <v>0.06</v>
      </c>
      <c r="O229" s="7">
        <v>10</v>
      </c>
      <c r="U229" s="7">
        <v>100</v>
      </c>
    </row>
    <row r="230" spans="9:21" x14ac:dyDescent="0.25">
      <c r="I230" s="7">
        <v>0.06</v>
      </c>
      <c r="O230" s="7">
        <v>10</v>
      </c>
    </row>
    <row r="231" spans="9:21" x14ac:dyDescent="0.25">
      <c r="I231" s="7">
        <v>0.06</v>
      </c>
      <c r="O231" s="7">
        <v>10</v>
      </c>
    </row>
    <row r="232" spans="9:21" x14ac:dyDescent="0.25">
      <c r="I232" s="7">
        <v>0.06</v>
      </c>
      <c r="O232" s="7">
        <v>10</v>
      </c>
    </row>
    <row r="233" spans="9:21" x14ac:dyDescent="0.25">
      <c r="I233" s="7">
        <v>0.06</v>
      </c>
      <c r="O233" s="7">
        <v>10</v>
      </c>
    </row>
    <row r="234" spans="9:21" x14ac:dyDescent="0.25">
      <c r="I234" s="7">
        <v>0.06</v>
      </c>
      <c r="O234" s="7">
        <v>10</v>
      </c>
    </row>
    <row r="235" spans="9:21" x14ac:dyDescent="0.25">
      <c r="I235" s="7">
        <v>0.06</v>
      </c>
      <c r="O235" s="7">
        <v>10</v>
      </c>
    </row>
    <row r="236" spans="9:21" x14ac:dyDescent="0.25">
      <c r="I236" s="7">
        <v>0.06</v>
      </c>
      <c r="O236" s="7">
        <v>10</v>
      </c>
    </row>
    <row r="237" spans="9:21" x14ac:dyDescent="0.25">
      <c r="I237" s="7">
        <v>0.06</v>
      </c>
      <c r="O237" s="7">
        <v>10</v>
      </c>
    </row>
    <row r="238" spans="9:21" x14ac:dyDescent="0.25">
      <c r="I238" s="7">
        <v>0.06</v>
      </c>
      <c r="O238" s="7">
        <v>10</v>
      </c>
    </row>
    <row r="239" spans="9:21" x14ac:dyDescent="0.25">
      <c r="I239" s="7">
        <v>0.06</v>
      </c>
      <c r="O239" s="7">
        <v>10</v>
      </c>
    </row>
    <row r="240" spans="9:21" x14ac:dyDescent="0.25">
      <c r="I240" s="7">
        <v>0.06</v>
      </c>
      <c r="O240" s="7">
        <v>10</v>
      </c>
    </row>
    <row r="241" spans="9:15" x14ac:dyDescent="0.25">
      <c r="I241" s="7">
        <v>0.06</v>
      </c>
      <c r="O241" s="7">
        <v>10</v>
      </c>
    </row>
    <row r="242" spans="9:15" x14ac:dyDescent="0.25">
      <c r="I242" s="7">
        <v>0.06</v>
      </c>
      <c r="O242" s="7">
        <v>10</v>
      </c>
    </row>
    <row r="243" spans="9:15" x14ac:dyDescent="0.25">
      <c r="I243" s="7">
        <v>0.06</v>
      </c>
      <c r="O243" s="7">
        <v>10</v>
      </c>
    </row>
    <row r="244" spans="9:15" x14ac:dyDescent="0.25">
      <c r="I244" s="7">
        <v>0.06</v>
      </c>
      <c r="O244" s="7">
        <v>10</v>
      </c>
    </row>
    <row r="245" spans="9:15" x14ac:dyDescent="0.25">
      <c r="I245" s="7">
        <v>0.06</v>
      </c>
      <c r="O245" s="7">
        <v>10</v>
      </c>
    </row>
    <row r="246" spans="9:15" x14ac:dyDescent="0.25">
      <c r="I246" s="7">
        <v>0.06</v>
      </c>
      <c r="O246" s="7">
        <v>10</v>
      </c>
    </row>
    <row r="247" spans="9:15" x14ac:dyDescent="0.25">
      <c r="I247" s="7">
        <v>0.06</v>
      </c>
      <c r="O247" s="7">
        <v>10</v>
      </c>
    </row>
    <row r="248" spans="9:15" x14ac:dyDescent="0.25">
      <c r="I248" s="7">
        <v>0.06</v>
      </c>
      <c r="O248" s="7">
        <v>10</v>
      </c>
    </row>
    <row r="249" spans="9:15" x14ac:dyDescent="0.25">
      <c r="I249" s="7">
        <v>0.06</v>
      </c>
      <c r="O249" s="7">
        <v>10</v>
      </c>
    </row>
    <row r="250" spans="9:15" x14ac:dyDescent="0.25">
      <c r="I250" s="7">
        <v>0.06</v>
      </c>
      <c r="O250" s="7">
        <v>10</v>
      </c>
    </row>
    <row r="251" spans="9:15" x14ac:dyDescent="0.25">
      <c r="I251" s="7">
        <v>0.06</v>
      </c>
      <c r="O251" s="7">
        <v>10</v>
      </c>
    </row>
    <row r="252" spans="9:15" x14ac:dyDescent="0.25">
      <c r="I252" s="7">
        <v>0.06</v>
      </c>
      <c r="O252" s="7">
        <v>10</v>
      </c>
    </row>
    <row r="253" spans="9:15" x14ac:dyDescent="0.25">
      <c r="I253" s="7">
        <v>0.06</v>
      </c>
      <c r="O253" s="7">
        <v>10</v>
      </c>
    </row>
    <row r="254" spans="9:15" x14ac:dyDescent="0.25">
      <c r="I254" s="7">
        <v>0.06</v>
      </c>
      <c r="O254" s="7">
        <v>10</v>
      </c>
    </row>
    <row r="255" spans="9:15" x14ac:dyDescent="0.25">
      <c r="I255" s="7">
        <v>0.06</v>
      </c>
      <c r="O255" s="7">
        <v>10</v>
      </c>
    </row>
    <row r="256" spans="9:15" x14ac:dyDescent="0.25">
      <c r="I256" s="7">
        <v>0.06</v>
      </c>
      <c r="O256" s="7">
        <v>10</v>
      </c>
    </row>
    <row r="257" spans="9:15" x14ac:dyDescent="0.25">
      <c r="I257" s="7">
        <v>0.06</v>
      </c>
      <c r="O257" s="7">
        <v>10</v>
      </c>
    </row>
    <row r="258" spans="9:15" x14ac:dyDescent="0.25">
      <c r="I258" s="7">
        <v>0.06</v>
      </c>
      <c r="O258" s="7">
        <v>10</v>
      </c>
    </row>
    <row r="259" spans="9:15" x14ac:dyDescent="0.25">
      <c r="I259" s="7">
        <v>0.06</v>
      </c>
      <c r="O259" s="7">
        <v>10</v>
      </c>
    </row>
    <row r="260" spans="9:15" x14ac:dyDescent="0.25">
      <c r="I260" s="7">
        <v>0.06</v>
      </c>
      <c r="O260" s="7">
        <v>10</v>
      </c>
    </row>
    <row r="261" spans="9:15" x14ac:dyDescent="0.25">
      <c r="I261" s="7">
        <v>0.06</v>
      </c>
      <c r="O261" s="7">
        <v>10</v>
      </c>
    </row>
    <row r="262" spans="9:15" x14ac:dyDescent="0.25">
      <c r="I262" s="7">
        <v>0.06</v>
      </c>
      <c r="O262" s="7">
        <v>10</v>
      </c>
    </row>
    <row r="263" spans="9:15" x14ac:dyDescent="0.25">
      <c r="I263" s="7">
        <v>0.06</v>
      </c>
      <c r="O263" s="7">
        <v>10</v>
      </c>
    </row>
    <row r="264" spans="9:15" x14ac:dyDescent="0.25">
      <c r="I264" s="7">
        <v>0.06</v>
      </c>
      <c r="O264" s="7">
        <v>10</v>
      </c>
    </row>
    <row r="265" spans="9:15" x14ac:dyDescent="0.25">
      <c r="I265" s="7">
        <v>0.06</v>
      </c>
      <c r="O265" s="7">
        <v>10</v>
      </c>
    </row>
    <row r="266" spans="9:15" x14ac:dyDescent="0.25">
      <c r="I266" s="7">
        <v>0.06</v>
      </c>
      <c r="O266" s="7">
        <v>10</v>
      </c>
    </row>
    <row r="267" spans="9:15" x14ac:dyDescent="0.25">
      <c r="I267" s="7">
        <v>0.06</v>
      </c>
      <c r="O267" s="7">
        <v>10</v>
      </c>
    </row>
    <row r="268" spans="9:15" x14ac:dyDescent="0.25">
      <c r="I268" s="7">
        <v>0.06</v>
      </c>
      <c r="O268" s="7">
        <v>10</v>
      </c>
    </row>
    <row r="269" spans="9:15" x14ac:dyDescent="0.25">
      <c r="I269" s="7">
        <v>0.06</v>
      </c>
      <c r="O269" s="7">
        <v>10</v>
      </c>
    </row>
    <row r="270" spans="9:15" x14ac:dyDescent="0.25">
      <c r="I270" s="7">
        <v>0.06</v>
      </c>
      <c r="O270" s="7">
        <v>10</v>
      </c>
    </row>
    <row r="271" spans="9:15" x14ac:dyDescent="0.25">
      <c r="I271" s="7">
        <v>0.06</v>
      </c>
      <c r="O271" s="7">
        <v>10</v>
      </c>
    </row>
    <row r="272" spans="9:15" x14ac:dyDescent="0.25">
      <c r="I272" s="7">
        <v>0.06</v>
      </c>
      <c r="O272" s="7">
        <v>10</v>
      </c>
    </row>
    <row r="273" spans="9:15" x14ac:dyDescent="0.25">
      <c r="I273" s="7">
        <v>0.06</v>
      </c>
      <c r="O273" s="7">
        <v>10</v>
      </c>
    </row>
    <row r="274" spans="9:15" x14ac:dyDescent="0.25">
      <c r="I274" s="7">
        <v>0.06</v>
      </c>
      <c r="O274" s="7">
        <v>10</v>
      </c>
    </row>
    <row r="275" spans="9:15" x14ac:dyDescent="0.25">
      <c r="I275" s="7">
        <v>0.06</v>
      </c>
      <c r="O275" s="7">
        <v>10</v>
      </c>
    </row>
    <row r="276" spans="9:15" x14ac:dyDescent="0.25">
      <c r="I276" s="7">
        <v>0.06</v>
      </c>
      <c r="O276" s="7">
        <v>10</v>
      </c>
    </row>
    <row r="277" spans="9:15" x14ac:dyDescent="0.25">
      <c r="I277" s="7">
        <v>0.06</v>
      </c>
    </row>
    <row r="278" spans="9:15" x14ac:dyDescent="0.25">
      <c r="I278" s="7">
        <v>0.06</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22"/>
  <sheetViews>
    <sheetView tabSelected="1" workbookViewId="0">
      <selection activeCell="A24" sqref="A24"/>
    </sheetView>
  </sheetViews>
  <sheetFormatPr defaultRowHeight="15" x14ac:dyDescent="0.25"/>
  <cols>
    <col min="1" max="1" width="189.140625" customWidth="1"/>
  </cols>
  <sheetData>
    <row r="5" spans="1:1" x14ac:dyDescent="0.25">
      <c r="A5" t="s">
        <v>39</v>
      </c>
    </row>
    <row r="6" spans="1:1" x14ac:dyDescent="0.25">
      <c r="A6" t="s">
        <v>38</v>
      </c>
    </row>
    <row r="8" spans="1:1" x14ac:dyDescent="0.25">
      <c r="A8" t="s">
        <v>40</v>
      </c>
    </row>
    <row r="9" spans="1:1" x14ac:dyDescent="0.25">
      <c r="A9" t="s">
        <v>41</v>
      </c>
    </row>
    <row r="10" spans="1:1" x14ac:dyDescent="0.25">
      <c r="A10" t="s">
        <v>42</v>
      </c>
    </row>
    <row r="11" spans="1:1" x14ac:dyDescent="0.25">
      <c r="A11" t="s">
        <v>43</v>
      </c>
    </row>
    <row r="12" spans="1:1" x14ac:dyDescent="0.25">
      <c r="A12" t="s">
        <v>44</v>
      </c>
    </row>
    <row r="13" spans="1:1" x14ac:dyDescent="0.25">
      <c r="A13" t="s">
        <v>45</v>
      </c>
    </row>
    <row r="15" spans="1:1" x14ac:dyDescent="0.25">
      <c r="A15" t="s">
        <v>46</v>
      </c>
    </row>
    <row r="16" spans="1:1" x14ac:dyDescent="0.25">
      <c r="A16" t="s">
        <v>50</v>
      </c>
    </row>
    <row r="18" spans="1:1" x14ac:dyDescent="0.25">
      <c r="A18" t="s">
        <v>47</v>
      </c>
    </row>
    <row r="20" spans="1:1" x14ac:dyDescent="0.25">
      <c r="A20" t="s">
        <v>48</v>
      </c>
    </row>
    <row r="21" spans="1:1" x14ac:dyDescent="0.25">
      <c r="A21" t="s">
        <v>51</v>
      </c>
    </row>
    <row r="22" spans="1:1" x14ac:dyDescent="0.25">
      <c r="A22"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3</vt:i4>
      </vt:variant>
    </vt:vector>
  </HeadingPairs>
  <TitlesOfParts>
    <vt:vector size="3" baseType="lpstr">
      <vt:lpstr>ورقة1</vt:lpstr>
      <vt:lpstr>ورقة2</vt:lpstr>
      <vt:lpstr>ورقة3</vt:lpstr>
    </vt:vector>
  </TitlesOfParts>
  <Company>SACC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Maher</dc:creator>
  <cp:lastModifiedBy>Maher</cp:lastModifiedBy>
  <dcterms:created xsi:type="dcterms:W3CDTF">2024-08-04T15:13:33Z</dcterms:created>
  <dcterms:modified xsi:type="dcterms:W3CDTF">2024-08-07T11:16:25Z</dcterms:modified>
</cp:coreProperties>
</file>